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firstSheet="1" activeTab="1"/>
  </bookViews>
  <sheets>
    <sheet name="A级地区" sheetId="1" state="hidden" r:id="rId1"/>
    <sheet name="报价表明细" sheetId="13" r:id="rId2"/>
  </sheets>
  <externalReferences>
    <externalReference r:id="rId3"/>
  </externalReferences>
  <definedNames>
    <definedName name="WebWps_Link_1" hidden="1">[1]内凹槽立柱!$D$96:$D$96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<sst xmlns="http://schemas.openxmlformats.org/spreadsheetml/2006/main" count="311" uniqueCount="223">
  <si>
    <r>
      <rPr>
        <b/>
        <i/>
        <sz val="13"/>
        <color rgb="FF008000"/>
        <rFont val="新細明體"/>
        <charset val="134"/>
      </rPr>
      <t>上海</t>
    </r>
    <r>
      <rPr>
        <b/>
        <i/>
        <sz val="13"/>
        <color rgb="FF008000"/>
        <rFont val="宋体"/>
        <charset val="134"/>
      </rPr>
      <t>宏森展示装饰有限公司</t>
    </r>
  </si>
  <si>
    <t>HONG</t>
  </si>
  <si>
    <t>上海市墨江路356弄26号，虹梅南路近墨江路</t>
  </si>
  <si>
    <t>Tel:(021)6434-9588,64348288 Fax:(021)6434-8508</t>
  </si>
  <si>
    <t>T:139-1631-9767-閆紅衛</t>
  </si>
  <si>
    <t>E-mail: shzm9767@163.com</t>
  </si>
  <si>
    <t>客戶:</t>
  </si>
  <si>
    <t>HOSA</t>
  </si>
  <si>
    <t>致:</t>
  </si>
  <si>
    <t>黄总/TONY</t>
  </si>
  <si>
    <t>電話:</t>
  </si>
  <si>
    <t>E-mail:</t>
  </si>
  <si>
    <t>項目:</t>
  </si>
  <si>
    <t>2頁</t>
  </si>
  <si>
    <t>地址:</t>
  </si>
  <si>
    <t>QUOTATION</t>
  </si>
  <si>
    <t>序號</t>
  </si>
  <si>
    <t>工 程 內 容</t>
  </si>
  <si>
    <t>數量</t>
  </si>
  <si>
    <t>單位</t>
  </si>
  <si>
    <t>單 價</t>
  </si>
  <si>
    <r>
      <rPr>
        <b/>
        <i/>
        <sz val="10"/>
        <color indexed="9"/>
        <rFont val="新細明體"/>
        <charset val="134"/>
      </rPr>
      <t>合</t>
    </r>
    <r>
      <rPr>
        <b/>
        <i/>
        <sz val="10"/>
        <color indexed="9"/>
        <rFont val="宋体"/>
        <charset val="134"/>
      </rPr>
      <t>计</t>
    </r>
  </si>
  <si>
    <t>備 註</t>
  </si>
  <si>
    <r>
      <rPr>
        <b/>
        <sz val="10"/>
        <rFont val="宋体"/>
        <charset val="134"/>
      </rPr>
      <t>（</t>
    </r>
    <r>
      <rPr>
        <b/>
        <sz val="10"/>
        <rFont val="新細明體"/>
        <charset val="134"/>
      </rPr>
      <t>1.0</t>
    </r>
    <r>
      <rPr>
        <b/>
        <sz val="10"/>
        <rFont val="宋体"/>
        <charset val="134"/>
      </rPr>
      <t>）</t>
    </r>
  </si>
  <si>
    <t>前期準備及後期工作</t>
  </si>
  <si>
    <t>1.01</t>
  </si>
  <si>
    <t>現場放墨線定位</t>
  </si>
  <si>
    <t>項</t>
  </si>
  <si>
    <t>以現場實際為准</t>
  </si>
  <si>
    <t>1.02</t>
  </si>
  <si>
    <t>辦理入場手續及物業押金</t>
  </si>
  <si>
    <t>同上</t>
  </si>
  <si>
    <t>1.03</t>
  </si>
  <si>
    <t>商場審批手續費用</t>
  </si>
  <si>
    <t>1.04</t>
  </si>
  <si>
    <t>臨時圍板連海報與工程期間</t>
  </si>
  <si>
    <t>平方米</t>
  </si>
  <si>
    <t>1.05</t>
  </si>
  <si>
    <t>接駁臨時電源連燈管與工程期間</t>
  </si>
  <si>
    <t>1.06</t>
  </si>
  <si>
    <r>
      <rPr>
        <sz val="10"/>
        <rFont val="新細明體"/>
        <charset val="134"/>
      </rPr>
      <t>拆除原有天</t>
    </r>
    <r>
      <rPr>
        <sz val="10"/>
        <rFont val="宋体"/>
        <charset val="134"/>
      </rPr>
      <t>地墙及墙面装饰</t>
    </r>
  </si>
  <si>
    <t>1.07</t>
  </si>
  <si>
    <t>施工期間垃圾清理費</t>
  </si>
  <si>
    <t>1.08</t>
  </si>
  <si>
    <t>装修材料運輸及搬運費用（含厂提供之家私搬运费）</t>
  </si>
  <si>
    <t>1.09</t>
  </si>
  <si>
    <t>夜间施工人工补贴</t>
  </si>
  <si>
    <t>1.10</t>
  </si>
  <si>
    <t>工程人員交通費及差旅費</t>
  </si>
  <si>
    <t>1.11</t>
  </si>
  <si>
    <t>完工清潔</t>
  </si>
  <si>
    <t>1.12</t>
  </si>
  <si>
    <t>工程保險（包括:人員意外險和財產險，按300萬人民币保額購買）</t>
  </si>
  <si>
    <r>
      <rPr>
        <sz val="10"/>
        <rFont val="新細明體"/>
        <charset val="134"/>
      </rPr>
      <t>小</t>
    </r>
    <r>
      <rPr>
        <sz val="10"/>
        <rFont val="宋体"/>
        <charset val="134"/>
      </rPr>
      <t>计：</t>
    </r>
  </si>
  <si>
    <t>(2.0)</t>
  </si>
  <si>
    <t>天花部份</t>
  </si>
  <si>
    <t>2.01</t>
  </si>
  <si>
    <t>新做轻钢龙骨石膏板天花吊顶</t>
  </si>
  <si>
    <t>2.02</t>
  </si>
  <si>
    <t>新做天花批灰连乳胶漆</t>
  </si>
  <si>
    <t>2.03</t>
  </si>
  <si>
    <r>
      <rPr>
        <sz val="10"/>
        <rFont val="宋体"/>
        <charset val="134"/>
      </rPr>
      <t>原始</t>
    </r>
    <r>
      <rPr>
        <sz val="10"/>
        <rFont val="新細明體"/>
        <charset val="134"/>
      </rPr>
      <t>天花修補及噴深灰色乳膠漆（管道及围边墙面）</t>
    </r>
  </si>
  <si>
    <t>2.04</t>
  </si>
  <si>
    <t>提供及安裝天花路轨射灯黑色吊装方通（用于固定路轨）</t>
  </si>
  <si>
    <t>直米</t>
  </si>
  <si>
    <t>(3.0)</t>
  </si>
  <si>
    <t>地面部份</t>
  </si>
  <si>
    <t>3.01</t>
  </si>
  <si>
    <t>地面水泥沙找平</t>
  </si>
  <si>
    <t>3.02</t>
  </si>
  <si>
    <r>
      <rPr>
        <sz val="10"/>
        <rFont val="新細明體"/>
        <charset val="134"/>
      </rPr>
      <t>人工鋪貼地面地磚（600*600）（人工及輔料</t>
    </r>
    <r>
      <rPr>
        <sz val="10"/>
        <rFont val="宋体"/>
        <charset val="134"/>
      </rPr>
      <t>，含砖料</t>
    </r>
    <r>
      <rPr>
        <sz val="10"/>
        <rFont val="新細明體"/>
        <charset val="134"/>
      </rPr>
      <t>）</t>
    </r>
  </si>
  <si>
    <t>3.03</t>
  </si>
  <si>
    <r>
      <rPr>
        <sz val="10"/>
        <rFont val="新細明體"/>
        <charset val="134"/>
      </rPr>
      <t>人工地面鋪貼</t>
    </r>
    <r>
      <rPr>
        <sz val="10"/>
        <rFont val="宋体"/>
        <charset val="134"/>
      </rPr>
      <t>长条木纹地砖</t>
    </r>
    <r>
      <rPr>
        <sz val="10"/>
        <rFont val="新細明體"/>
        <charset val="134"/>
      </rPr>
      <t>（人工及輔料，不含</t>
    </r>
    <r>
      <rPr>
        <sz val="10"/>
        <rFont val="宋体"/>
        <charset val="134"/>
      </rPr>
      <t>木纹地砖</t>
    </r>
    <r>
      <rPr>
        <sz val="10"/>
        <rFont val="新細明體"/>
        <charset val="134"/>
      </rPr>
      <t>）</t>
    </r>
  </si>
  <si>
    <t>3.04</t>
  </si>
  <si>
    <r>
      <rPr>
        <sz val="10"/>
        <rFont val="新細明體"/>
        <charset val="134"/>
      </rPr>
      <t>人工地面鋪貼木地板（人工及輔料，含</t>
    </r>
    <r>
      <rPr>
        <sz val="10"/>
        <rFont val="宋体"/>
        <charset val="134"/>
      </rPr>
      <t>木地板</t>
    </r>
    <r>
      <rPr>
        <sz val="10"/>
        <rFont val="新細明體"/>
        <charset val="134"/>
      </rPr>
      <t>）</t>
    </r>
  </si>
  <si>
    <t>3.05</t>
  </si>
  <si>
    <r>
      <rPr>
        <sz val="10"/>
        <rFont val="新細明體"/>
        <charset val="134"/>
      </rPr>
      <t>人工地面鋪貼</t>
    </r>
    <r>
      <rPr>
        <sz val="10"/>
        <rFont val="宋体"/>
        <charset val="134"/>
      </rPr>
      <t>地胶</t>
    </r>
    <r>
      <rPr>
        <sz val="10"/>
        <rFont val="新細明體"/>
        <charset val="134"/>
      </rPr>
      <t>（人工及輔料，含</t>
    </r>
    <r>
      <rPr>
        <sz val="10"/>
        <rFont val="宋体"/>
        <charset val="134"/>
      </rPr>
      <t>地胶</t>
    </r>
    <r>
      <rPr>
        <sz val="10"/>
        <rFont val="新細明體"/>
        <charset val="134"/>
      </rPr>
      <t>）</t>
    </r>
  </si>
  <si>
    <t>3.06</t>
  </si>
  <si>
    <t>提供及安装地面5mm不锈钢收口条</t>
  </si>
  <si>
    <t>米</t>
  </si>
  <si>
    <t>3.07</t>
  </si>
  <si>
    <t>地面保护</t>
  </si>
  <si>
    <t>(4.0)</t>
  </si>
  <si>
    <t>牆體及牆面裝飾</t>
  </si>
  <si>
    <t>4.01</t>
  </si>
  <si>
    <r>
      <rPr>
        <sz val="10"/>
        <rFont val="新細明體"/>
        <charset val="134"/>
      </rPr>
      <t>新造輕鋼龍骨</t>
    </r>
    <r>
      <rPr>
        <sz val="10"/>
        <rFont val="宋体"/>
        <charset val="134"/>
      </rPr>
      <t>单</t>
    </r>
    <r>
      <rPr>
        <sz val="10"/>
        <rFont val="新細明體"/>
        <charset val="134"/>
      </rPr>
      <t>面</t>
    </r>
    <r>
      <rPr>
        <sz val="10"/>
        <rFont val="宋体"/>
        <charset val="134"/>
      </rPr>
      <t>石膏板墙</t>
    </r>
    <r>
      <rPr>
        <sz val="10"/>
        <rFont val="新細明體"/>
        <charset val="134"/>
      </rPr>
      <t>身</t>
    </r>
  </si>
  <si>
    <t>4.02</t>
  </si>
  <si>
    <r>
      <rPr>
        <sz val="10"/>
        <rFont val="新細明體"/>
        <charset val="134"/>
      </rPr>
      <t>新造輕鋼龍骨</t>
    </r>
    <r>
      <rPr>
        <sz val="10"/>
        <rFont val="宋体"/>
        <charset val="134"/>
      </rPr>
      <t>双</t>
    </r>
    <r>
      <rPr>
        <sz val="10"/>
        <rFont val="新細明體"/>
        <charset val="134"/>
      </rPr>
      <t>面</t>
    </r>
    <r>
      <rPr>
        <sz val="10"/>
        <rFont val="宋体"/>
        <charset val="134"/>
      </rPr>
      <t>石膏板</t>
    </r>
    <r>
      <rPr>
        <sz val="10"/>
        <rFont val="新細明體"/>
        <charset val="134"/>
      </rPr>
      <t>隔牆</t>
    </r>
  </si>
  <si>
    <t>4.03</t>
  </si>
  <si>
    <r>
      <rPr>
        <sz val="10"/>
        <rFont val="新細明體"/>
        <charset val="134"/>
      </rPr>
      <t>人工铺贴墙身</t>
    </r>
    <r>
      <rPr>
        <sz val="10"/>
        <rFont val="宋体"/>
        <charset val="134"/>
      </rPr>
      <t>及试衣间外墙墙纸连墙身板底做光油</t>
    </r>
    <r>
      <rPr>
        <sz val="10"/>
        <color indexed="10"/>
        <rFont val="宋体"/>
        <charset val="134"/>
      </rPr>
      <t>（墙纸甲方提供）</t>
    </r>
  </si>
  <si>
    <t>4.04</t>
  </si>
  <si>
    <r>
      <rPr>
        <sz val="10"/>
        <rFont val="宋体"/>
        <charset val="134"/>
      </rPr>
      <t>墙体</t>
    </r>
    <r>
      <rPr>
        <sz val="10"/>
        <rFont val="新細明體"/>
        <charset val="134"/>
      </rPr>
      <t>pop</t>
    </r>
    <r>
      <rPr>
        <sz val="10"/>
        <rFont val="宋体"/>
        <charset val="134"/>
      </rPr>
      <t>画面基层及造型银镜基层</t>
    </r>
    <r>
      <rPr>
        <sz val="10"/>
        <color rgb="FFFF0000"/>
        <rFont val="宋体"/>
        <charset val="134"/>
      </rPr>
      <t>（铝塑板满铺）</t>
    </r>
  </si>
  <si>
    <t>4.05</t>
  </si>
  <si>
    <t>提供及安装墙身高清背胶贴纸</t>
  </si>
  <si>
    <t>4.06</t>
  </si>
  <si>
    <t>店内牆身批灰油灰色乳膠漆</t>
  </si>
  <si>
    <t>4.07</t>
  </si>
  <si>
    <t>仓库墙身批灰油白色乳胶漆</t>
  </si>
  <si>
    <t>4.08</t>
  </si>
  <si>
    <t>提供及安装全场喷漆木脚线</t>
  </si>
  <si>
    <t>(5.0)</t>
  </si>
  <si>
    <t>電器工程部分</t>
  </si>
  <si>
    <t>5.01</t>
  </si>
  <si>
    <r>
      <rPr>
        <sz val="10"/>
        <rFont val="宋体"/>
        <charset val="134"/>
      </rPr>
      <t>新造</t>
    </r>
    <r>
      <rPr>
        <sz val="10"/>
        <rFont val="新細明體"/>
        <charset val="134"/>
      </rPr>
      <t>及安裝總線至新造電箱(</t>
    </r>
    <r>
      <rPr>
        <sz val="10"/>
        <rFont val="宋体"/>
        <charset val="134"/>
      </rPr>
      <t>强、弱电，</t>
    </r>
    <r>
      <rPr>
        <sz val="10"/>
        <rFont val="新細明體"/>
        <charset val="134"/>
      </rPr>
      <t>費用以室內接駁計算）</t>
    </r>
  </si>
  <si>
    <t>5.02</t>
  </si>
  <si>
    <r>
      <rPr>
        <sz val="10"/>
        <rFont val="宋体"/>
        <charset val="134"/>
      </rPr>
      <t>新造</t>
    </r>
    <r>
      <rPr>
        <sz val="10"/>
        <rFont val="新細明體"/>
        <charset val="134"/>
      </rPr>
      <t>及安裝新電箱</t>
    </r>
    <r>
      <rPr>
        <sz val="10"/>
        <rFont val="宋体"/>
        <charset val="134"/>
      </rPr>
      <t>（含箱内漏电开关及线路接驳）</t>
    </r>
  </si>
  <si>
    <t>5.03</t>
  </si>
  <si>
    <t>新造及安装天花顶强弱电桥架（50*100/100*100）</t>
  </si>
  <si>
    <t>5.04</t>
  </si>
  <si>
    <r>
      <rPr>
        <sz val="10"/>
        <rFont val="宋体"/>
        <charset val="134"/>
      </rPr>
      <t>新造五眼</t>
    </r>
    <r>
      <rPr>
        <sz val="10"/>
        <rFont val="新細明體"/>
        <charset val="134"/>
      </rPr>
      <t>电源插座连配线配管及安装（墙身）</t>
    </r>
    <r>
      <rPr>
        <sz val="10"/>
        <color indexed="10"/>
        <rFont val="宋体"/>
        <charset val="134"/>
      </rPr>
      <t>（含插座）</t>
    </r>
  </si>
  <si>
    <t>個</t>
  </si>
  <si>
    <t>5.05</t>
  </si>
  <si>
    <r>
      <rPr>
        <sz val="10"/>
        <rFont val="宋体"/>
        <charset val="134"/>
      </rPr>
      <t>新造多功能</t>
    </r>
    <r>
      <rPr>
        <sz val="10"/>
        <rFont val="新細明體"/>
        <charset val="134"/>
      </rPr>
      <t>电源插座连配线配管及安装（地面）</t>
    </r>
    <r>
      <rPr>
        <sz val="10"/>
        <color indexed="10"/>
        <rFont val="新細明體"/>
        <charset val="134"/>
      </rPr>
      <t>（含</t>
    </r>
    <r>
      <rPr>
        <sz val="10"/>
        <color indexed="10"/>
        <rFont val="宋体"/>
        <charset val="134"/>
      </rPr>
      <t>不锈钢</t>
    </r>
    <r>
      <rPr>
        <sz val="10"/>
        <color indexed="10"/>
        <rFont val="新細明體"/>
        <charset val="134"/>
      </rPr>
      <t>插座</t>
    </r>
    <r>
      <rPr>
        <sz val="10"/>
        <color indexed="10"/>
        <rFont val="宋体"/>
        <charset val="134"/>
      </rPr>
      <t>盖板</t>
    </r>
    <r>
      <rPr>
        <sz val="10"/>
        <color indexed="10"/>
        <rFont val="新細明體"/>
        <charset val="134"/>
      </rPr>
      <t>）</t>
    </r>
  </si>
  <si>
    <t>5.06</t>
  </si>
  <si>
    <r>
      <rPr>
        <sz val="10"/>
        <rFont val="宋体"/>
        <charset val="134"/>
      </rPr>
      <t>新造</t>
    </r>
    <r>
      <rPr>
        <sz val="10"/>
        <rFont val="新細明體"/>
        <charset val="134"/>
      </rPr>
      <t>电话及电脑位插座连排线排管(不包括设备及安装)</t>
    </r>
    <r>
      <rPr>
        <sz val="10"/>
        <color indexed="10"/>
        <rFont val="新細明體"/>
        <charset val="134"/>
      </rPr>
      <t>（含插座）</t>
    </r>
  </si>
  <si>
    <t>5.07</t>
  </si>
  <si>
    <r>
      <rPr>
        <sz val="10"/>
        <rFont val="宋体"/>
        <charset val="134"/>
      </rPr>
      <t>新造</t>
    </r>
    <r>
      <rPr>
        <sz val="10"/>
        <rFont val="新細明體"/>
        <charset val="134"/>
      </rPr>
      <t>空调用电源位连配线配管</t>
    </r>
  </si>
  <si>
    <t>5.08</t>
  </si>
  <si>
    <r>
      <rPr>
        <sz val="10"/>
        <rFont val="宋体"/>
        <charset val="134"/>
      </rPr>
      <t>新造</t>
    </r>
    <r>
      <rPr>
        <sz val="10"/>
        <rFont val="新細明體"/>
        <charset val="134"/>
      </rPr>
      <t>安全指示灯电源插座连配线配管及安装</t>
    </r>
  </si>
  <si>
    <t>5.09</t>
  </si>
  <si>
    <r>
      <rPr>
        <sz val="10"/>
        <rFont val="宋体"/>
        <charset val="134"/>
      </rPr>
      <t>新造</t>
    </r>
    <r>
      <rPr>
        <sz val="10"/>
        <rFont val="新細明體"/>
        <charset val="134"/>
      </rPr>
      <t>天花喇叭連排</t>
    </r>
    <r>
      <rPr>
        <sz val="10"/>
        <rFont val="宋体"/>
        <charset val="134"/>
      </rPr>
      <t>线</t>
    </r>
    <r>
      <rPr>
        <sz val="10"/>
        <rFont val="新細明體"/>
        <charset val="134"/>
      </rPr>
      <t>排管(包括</t>
    </r>
    <r>
      <rPr>
        <sz val="10"/>
        <rFont val="宋体"/>
        <charset val="134"/>
      </rPr>
      <t>设备</t>
    </r>
    <r>
      <rPr>
        <sz val="10"/>
        <rFont val="新細明體"/>
        <charset val="134"/>
      </rPr>
      <t>及安</t>
    </r>
    <r>
      <rPr>
        <sz val="10"/>
        <rFont val="宋体"/>
        <charset val="134"/>
      </rPr>
      <t>装</t>
    </r>
    <r>
      <rPr>
        <sz val="10"/>
        <rFont val="新細明體"/>
        <charset val="134"/>
      </rPr>
      <t>)</t>
    </r>
  </si>
  <si>
    <t>(6.0)</t>
  </si>
  <si>
    <r>
      <rPr>
        <b/>
        <sz val="10"/>
        <rFont val="新細明體"/>
        <charset val="134"/>
      </rPr>
      <t>現場</t>
    </r>
    <r>
      <rPr>
        <b/>
        <sz val="10"/>
        <rFont val="宋体"/>
        <charset val="134"/>
      </rPr>
      <t>提供安装及其它人工安装部分</t>
    </r>
  </si>
  <si>
    <t>6.01</t>
  </si>
  <si>
    <t>提供及安装试衣间位清镜</t>
  </si>
  <si>
    <t>套</t>
  </si>
  <si>
    <t>6.02</t>
  </si>
  <si>
    <r>
      <rPr>
        <sz val="10"/>
        <rFont val="宋体"/>
        <charset val="134"/>
      </rPr>
      <t>提供</t>
    </r>
    <r>
      <rPr>
        <sz val="10"/>
        <rFont val="新細明體"/>
        <charset val="134"/>
      </rPr>
      <t>及安裝暗門連框連五金配件</t>
    </r>
  </si>
  <si>
    <t>6.03</t>
  </si>
  <si>
    <r>
      <rPr>
        <sz val="10"/>
        <rFont val="宋体"/>
        <charset val="134"/>
      </rPr>
      <t>提供</t>
    </r>
    <r>
      <rPr>
        <sz val="10"/>
        <rFont val="新細明體"/>
        <charset val="134"/>
      </rPr>
      <t>及安裝</t>
    </r>
    <r>
      <rPr>
        <sz val="10"/>
        <rFont val="宋体"/>
        <charset val="134"/>
      </rPr>
      <t>试衣间橡木饰面门框</t>
    </r>
  </si>
  <si>
    <t>组</t>
  </si>
  <si>
    <t>6.04</t>
  </si>
  <si>
    <t>人工安装天花射灯路轨</t>
  </si>
  <si>
    <t>6.05</t>
  </si>
  <si>
    <t>人工安装天花路轨射灯</t>
  </si>
  <si>
    <t>6.06</t>
  </si>
  <si>
    <r>
      <rPr>
        <sz val="10"/>
        <rFont val="新細明體"/>
        <charset val="134"/>
      </rPr>
      <t>人工安装天花</t>
    </r>
    <r>
      <rPr>
        <sz val="10"/>
        <rFont val="宋体"/>
        <charset val="134"/>
      </rPr>
      <t>暗藏射灯</t>
    </r>
  </si>
  <si>
    <t>6.07</t>
  </si>
  <si>
    <t>人工安装仓库防爆灯</t>
  </si>
  <si>
    <t>6.08</t>
  </si>
  <si>
    <t>人工安裝燈槽及燈箱內LED燈帶連變壓器</t>
  </si>
  <si>
    <t>6.09</t>
  </si>
  <si>
    <r>
      <rPr>
        <sz val="10"/>
        <rFont val="新細明體"/>
        <charset val="134"/>
      </rPr>
      <t>人工安装</t>
    </r>
    <r>
      <rPr>
        <sz val="10"/>
        <rFont val="宋体"/>
        <charset val="134"/>
      </rPr>
      <t>甲供</t>
    </r>
    <r>
      <rPr>
        <sz val="10"/>
        <rFont val="新細明體"/>
        <charset val="134"/>
      </rPr>
      <t>道具及配件</t>
    </r>
  </si>
  <si>
    <t>项</t>
  </si>
  <si>
    <t>6.10</t>
  </si>
  <si>
    <t>水晶卷帘门</t>
  </si>
  <si>
    <t>(7.0)</t>
  </si>
  <si>
    <t>门面工程项目</t>
  </si>
  <si>
    <t>7.01</t>
  </si>
  <si>
    <t>提供及安装深灰色门楣面金色条子装饰400*200*400</t>
  </si>
  <si>
    <r>
      <rPr>
        <sz val="10"/>
        <rFont val="宋体"/>
        <charset val="134"/>
      </rPr>
      <t>直</t>
    </r>
    <r>
      <rPr>
        <sz val="10"/>
        <rFont val="新細明體"/>
        <charset val="134"/>
      </rPr>
      <t>米</t>
    </r>
  </si>
  <si>
    <t>7.02</t>
  </si>
  <si>
    <r>
      <rPr>
        <sz val="10"/>
        <rFont val="新細明體"/>
        <charset val="134"/>
      </rPr>
      <t>提供及安</t>
    </r>
    <r>
      <rPr>
        <sz val="10"/>
        <rFont val="宋体"/>
        <charset val="134"/>
      </rPr>
      <t>装</t>
    </r>
    <r>
      <rPr>
        <sz val="10"/>
        <rFont val="新細明體"/>
        <charset val="134"/>
      </rPr>
      <t>形象墙</t>
    </r>
    <r>
      <rPr>
        <sz val="10"/>
        <rFont val="宋体"/>
        <charset val="134"/>
      </rPr>
      <t>深灰色底面金色条子装饰（背景墙做哑面喷漆）</t>
    </r>
  </si>
  <si>
    <t>7.03</t>
  </si>
  <si>
    <t>提供及安装橱窗12mm钢化清玻璃</t>
  </si>
  <si>
    <t>(8.0)</t>
  </si>
  <si>
    <t>管理费</t>
  </si>
  <si>
    <t>工程施工管理费及第三方协调费（按直接工程费总额*2%）</t>
  </si>
  <si>
    <t>(9.0)</t>
  </si>
  <si>
    <t>工程税金</t>
  </si>
  <si>
    <t>工程稅金</t>
  </si>
  <si>
    <t>总计：</t>
  </si>
  <si>
    <t>上海宏森展示装饰有限公司</t>
  </si>
  <si>
    <t xml:space="preserve">      客方同意及確認</t>
  </si>
  <si>
    <t>Signature &amp; Company Chop</t>
  </si>
  <si>
    <t>广东燕岭医院检验科局部改造报价单</t>
  </si>
  <si>
    <t>序号</t>
  </si>
  <si>
    <t>分项工程名称</t>
  </si>
  <si>
    <t>数量</t>
  </si>
  <si>
    <t>单位</t>
  </si>
  <si>
    <t>单价（元）</t>
  </si>
  <si>
    <t>合计（元）</t>
  </si>
  <si>
    <t>备注</t>
  </si>
  <si>
    <t>一：检验室前区部分</t>
  </si>
  <si>
    <t>灭菌、培养室不锈钢双向开启服务传递窗口</t>
  </si>
  <si>
    <t>微生物实验室不锈钢双向启闭传递窗</t>
  </si>
  <si>
    <t>台</t>
  </si>
  <si>
    <t>实验设备整体移位拆装搬运</t>
  </si>
  <si>
    <t>小计：</t>
  </si>
  <si>
    <t>二：检验室后区部分</t>
  </si>
  <si>
    <t>配血、储血室旧玻璃拆除，新装 12mm 钢化玻璃隔断</t>
  </si>
  <si>
    <t>处</t>
  </si>
  <si>
    <t>配血、储血室人造石实验操作台定制安装</t>
  </si>
  <si>
    <t>配血储血室实验操作台全套制作（人造大理石台面 + 底部阻燃板基层 + 外侧铝塑板饰面）</t>
  </si>
  <si>
    <t>㎡</t>
  </si>
  <si>
    <t>储血室新建分隔墙体</t>
  </si>
  <si>
    <t>储血室专用密闭门定制安装（实验室专用门）</t>
  </si>
  <si>
    <t>樘</t>
  </si>
  <si>
    <t>库房新建分隔隔墙</t>
  </si>
  <si>
    <t>库房专用门制作安装（实验室专用门）</t>
  </si>
  <si>
    <t>五层置物鞋柜定制安装（规格 1200*350，共 5 层）</t>
  </si>
  <si>
    <t>缓冲区新做隔墙</t>
  </si>
  <si>
    <t>卫生间原有照明灯具拆除换新施工</t>
  </si>
  <si>
    <t>卫生间排风扇拆除及新机安装调试</t>
  </si>
  <si>
    <t>洗手区隔断配套门扇定制安装</t>
  </si>
  <si>
    <t>扇</t>
  </si>
  <si>
    <t>男士卫生间小便斗采购、就位安装</t>
  </si>
  <si>
    <t>男卫地面地砖破除、给排水管预埋、地面复原修复施工</t>
  </si>
  <si>
    <t>卫生间新建隔断墙体（抗培特PVC）</t>
  </si>
  <si>
    <t>缓冲间洁净门定制安装（实验室专用门）</t>
  </si>
  <si>
    <t>储血室改装立式空调机组</t>
  </si>
  <si>
    <t>增加铜管</t>
  </si>
  <si>
    <t>m</t>
  </si>
  <si>
    <t>空调加装雪种</t>
  </si>
  <si>
    <t>三：水、电改装</t>
  </si>
  <si>
    <t>实验设备、办公点位强电线路新装、移位拆装施工</t>
  </si>
  <si>
    <t>工</t>
  </si>
  <si>
    <t>给排水管路布设、移位改造工程</t>
  </si>
  <si>
    <t>360度医用消毒灯</t>
  </si>
  <si>
    <t>盏</t>
  </si>
  <si>
    <t>弱电线路点位移位调整施工</t>
  </si>
  <si>
    <t>四：杂项</t>
  </si>
  <si>
    <t>轻钢龙骨9mm阻燃板防护围蔽</t>
  </si>
  <si>
    <t>临时围蔽</t>
  </si>
  <si>
    <t>现场原有办公家具、仪器拆装转运就位</t>
  </si>
  <si>
    <t>项目施工图深化设计制图服务费</t>
  </si>
  <si>
    <t>施工废料集中打包清运出场</t>
  </si>
  <si>
    <t>施工地面成品防护铺设</t>
  </si>
  <si>
    <t>工程竣工全域清洁清理服务</t>
  </si>
  <si>
    <t>合计：</t>
  </si>
  <si>
    <t>税费%：</t>
  </si>
  <si>
    <t>备注：</t>
  </si>
  <si>
    <t>本工程按照实际工程量结算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</si>
</sst>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_-&quot;$&quot;* #,##0.00_-;\-&quot;$&quot;* #,##0.00_-;_-&quot;$&quot;* &quot;-&quot;??_-;_-@_-"/>
    <numFmt numFmtId="179" formatCode="0_ "/>
    <numFmt numFmtId="180" formatCode="0.00_ "/>
    <numFmt numFmtId="181" formatCode="0_);[Red]\(0\)"/>
    <numFmt numFmtId="182" formatCode="0.00_);[Red]\(0.00\)"/>
    <numFmt numFmtId="183" formatCode="0;[Red]0"/>
  </numFmts>
  <fonts count="81"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2"/>
      <name val="Arial"/>
      <charset val="134"/>
    </font>
    <font>
      <sz val="12"/>
      <name val="新細明體"/>
      <charset val="134"/>
    </font>
    <font>
      <sz val="10"/>
      <name val="宋体"/>
      <charset val="134"/>
    </font>
    <font>
      <b/>
      <i/>
      <sz val="13"/>
      <color rgb="FF008000"/>
      <name val="新細明體"/>
      <charset val="134"/>
    </font>
    <font>
      <b/>
      <i/>
      <sz val="11"/>
      <name val="新細明體"/>
      <charset val="134"/>
    </font>
    <font>
      <b/>
      <i/>
      <sz val="11"/>
      <name val="宋体"/>
      <charset val="134"/>
    </font>
    <font>
      <b/>
      <sz val="40"/>
      <color indexed="8"/>
      <name val="Arial Black"/>
      <charset val="134"/>
    </font>
    <font>
      <b/>
      <i/>
      <sz val="11"/>
      <color indexed="17"/>
      <name val="Times New Roman"/>
      <charset val="134"/>
    </font>
    <font>
      <b/>
      <i/>
      <sz val="11"/>
      <color indexed="17"/>
      <name val="宋体"/>
      <charset val="134"/>
    </font>
    <font>
      <b/>
      <i/>
      <sz val="11"/>
      <name val="Bookman Old Style"/>
      <charset val="134"/>
    </font>
    <font>
      <b/>
      <i/>
      <sz val="11"/>
      <color indexed="17"/>
      <name val="新細明體"/>
      <charset val="134"/>
    </font>
    <font>
      <b/>
      <sz val="48"/>
      <name val="Arial Black"/>
      <charset val="134"/>
    </font>
    <font>
      <b/>
      <i/>
      <sz val="11"/>
      <color indexed="17"/>
      <name val="微軟正黑體"/>
      <charset val="134"/>
    </font>
    <font>
      <b/>
      <i/>
      <u/>
      <sz val="11"/>
      <color indexed="12"/>
      <name val="宋体"/>
      <charset val="134"/>
    </font>
    <font>
      <b/>
      <i/>
      <sz val="10"/>
      <name val="宋体"/>
      <charset val="134"/>
    </font>
    <font>
      <b/>
      <i/>
      <u/>
      <sz val="11"/>
      <color indexed="12"/>
      <name val="新細明體"/>
      <charset val="134"/>
    </font>
    <font>
      <b/>
      <i/>
      <sz val="11"/>
      <color indexed="55"/>
      <name val="Lucida Console"/>
      <charset val="134"/>
    </font>
    <font>
      <b/>
      <i/>
      <sz val="18"/>
      <name val="新細明體"/>
      <charset val="134"/>
    </font>
    <font>
      <b/>
      <i/>
      <sz val="11"/>
      <color indexed="9"/>
      <name val="新細明體"/>
      <charset val="134"/>
    </font>
    <font>
      <i/>
      <sz val="11"/>
      <color indexed="9"/>
      <name val="新細明體"/>
      <charset val="134"/>
    </font>
    <font>
      <b/>
      <i/>
      <sz val="10"/>
      <color indexed="9"/>
      <name val="新細明體"/>
      <charset val="134"/>
    </font>
    <font>
      <b/>
      <sz val="10"/>
      <name val="宋体"/>
      <charset val="134"/>
    </font>
    <font>
      <b/>
      <sz val="10"/>
      <name val="新細明體"/>
      <charset val="134"/>
    </font>
    <font>
      <sz val="10"/>
      <name val="新細明體"/>
      <charset val="134"/>
    </font>
    <font>
      <sz val="10"/>
      <color indexed="10"/>
      <name val="新細明體"/>
      <charset val="134"/>
    </font>
    <font>
      <sz val="10"/>
      <color indexed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b/>
      <sz val="10"/>
      <color indexed="8"/>
      <name val="新細明體"/>
      <charset val="134"/>
    </font>
    <font>
      <b/>
      <sz val="8"/>
      <name val="宋体"/>
      <charset val="134"/>
    </font>
    <font>
      <sz val="8"/>
      <color indexed="10"/>
      <name val="新細明體"/>
      <charset val="134"/>
    </font>
    <font>
      <b/>
      <i/>
      <sz val="10"/>
      <color indexed="23"/>
      <name val="宋体"/>
      <charset val="134"/>
    </font>
    <font>
      <i/>
      <sz val="12"/>
      <color indexed="23"/>
      <name val="新細明體"/>
      <charset val="134"/>
    </font>
    <font>
      <i/>
      <sz val="12"/>
      <name val="新細明體"/>
      <charset val="134"/>
    </font>
    <font>
      <b/>
      <i/>
      <sz val="10"/>
      <color indexed="23"/>
      <name val="新細明體"/>
      <charset val="134"/>
    </font>
    <font>
      <b/>
      <i/>
      <sz val="10"/>
      <color indexed="9"/>
      <name val="Arial Unicode MS"/>
      <charset val="134"/>
    </font>
    <font>
      <i/>
      <sz val="10"/>
      <name val="Arial Unicode MS"/>
      <charset val="134"/>
    </font>
    <font>
      <sz val="11"/>
      <color theme="1"/>
      <name val="宋体"/>
      <charset val="134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9"/>
      <name val="Tahoma"/>
      <charset val="134"/>
    </font>
    <font>
      <b/>
      <sz val="18"/>
      <color indexed="56"/>
      <name val="新細明體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1"/>
      <color indexed="8"/>
      <name val="Tahoma"/>
      <charset val="134"/>
    </font>
    <font>
      <sz val="11"/>
      <color indexed="20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b/>
      <sz val="11"/>
      <color indexed="63"/>
      <name val="Tahoma"/>
      <charset val="134"/>
    </font>
    <font>
      <sz val="11"/>
      <color indexed="62"/>
      <name val="Tahoma"/>
      <charset val="134"/>
    </font>
    <font>
      <i/>
      <sz val="11"/>
      <color indexed="23"/>
      <name val="Tahoma"/>
      <charset val="134"/>
    </font>
    <font>
      <sz val="12"/>
      <color indexed="8"/>
      <name val="新細明體"/>
      <charset val="134"/>
    </font>
    <font>
      <sz val="11"/>
      <color indexed="60"/>
      <name val="Tahoma"/>
      <charset val="134"/>
    </font>
    <font>
      <b/>
      <i/>
      <sz val="13"/>
      <color rgb="FF008000"/>
      <name val="宋体"/>
      <charset val="134"/>
    </font>
    <font>
      <sz val="10"/>
      <color rgb="FFFF0000"/>
      <name val="宋体"/>
      <charset val="134"/>
    </font>
    <font>
      <b/>
      <i/>
      <sz val="10"/>
      <color indexed="9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ck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521">
    <xf numFmtId="0" fontId="0" fillId="0" borderId="0" applyBorder="0">
      <alignment vertical="center"/>
    </xf>
    <xf numFmtId="43" fontId="0" fillId="0" borderId="0" applyBorder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0" fontId="42" fillId="0" borderId="0" applyBorder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6" borderId="23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24" applyNumberFormat="0" applyFill="0" applyAlignment="0" applyProtection="0">
      <alignment vertical="center"/>
    </xf>
    <xf numFmtId="0" fontId="48" fillId="0" borderId="24" applyNumberFormat="0" applyFill="0" applyAlignment="0" applyProtection="0">
      <alignment vertical="center"/>
    </xf>
    <xf numFmtId="0" fontId="49" fillId="0" borderId="25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7" borderId="26" applyNumberFormat="0" applyAlignment="0" applyProtection="0">
      <alignment vertical="center"/>
    </xf>
    <xf numFmtId="0" fontId="51" fillId="8" borderId="27" applyNumberFormat="0" applyAlignment="0" applyProtection="0">
      <alignment vertical="center"/>
    </xf>
    <xf numFmtId="0" fontId="52" fillId="8" borderId="26" applyNumberFormat="0" applyAlignment="0" applyProtection="0">
      <alignment vertical="center"/>
    </xf>
    <xf numFmtId="0" fontId="53" fillId="9" borderId="28" applyNumberFormat="0" applyAlignment="0" applyProtection="0">
      <alignment vertical="center"/>
    </xf>
    <xf numFmtId="0" fontId="54" fillId="0" borderId="29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6" fillId="10" borderId="0" applyNumberFormat="0" applyBorder="0" applyAlignment="0" applyProtection="0">
      <alignment vertical="center"/>
    </xf>
    <xf numFmtId="0" fontId="57" fillId="11" borderId="0" applyNumberFormat="0" applyBorder="0" applyAlignment="0" applyProtection="0">
      <alignment vertical="center"/>
    </xf>
    <xf numFmtId="0" fontId="58" fillId="12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60" fillId="34" borderId="0" applyNumberFormat="0" applyBorder="0" applyAlignment="0" applyProtection="0">
      <alignment vertical="center"/>
    </xf>
    <xf numFmtId="0" fontId="60" fillId="35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61" fillId="37" borderId="0" applyBorder="0" applyProtection="0">
      <alignment vertical="center"/>
    </xf>
    <xf numFmtId="0" fontId="61" fillId="38" borderId="0" applyBorder="0" applyProtection="0">
      <alignment vertical="center"/>
    </xf>
    <xf numFmtId="0" fontId="61" fillId="39" borderId="0" applyBorder="0" applyProtection="0">
      <alignment vertical="center"/>
    </xf>
    <xf numFmtId="0" fontId="61" fillId="40" borderId="0" applyBorder="0" applyProtection="0">
      <alignment vertical="center"/>
    </xf>
    <xf numFmtId="0" fontId="61" fillId="41" borderId="0" applyBorder="0" applyProtection="0">
      <alignment vertical="center"/>
    </xf>
    <xf numFmtId="0" fontId="61" fillId="42" borderId="0" applyBorder="0" applyProtection="0">
      <alignment vertical="center"/>
    </xf>
    <xf numFmtId="0" fontId="61" fillId="43" borderId="0" applyBorder="0" applyProtection="0">
      <alignment vertical="center"/>
    </xf>
    <xf numFmtId="0" fontId="61" fillId="44" borderId="0" applyBorder="0" applyProtection="0">
      <alignment vertical="center"/>
    </xf>
    <xf numFmtId="0" fontId="61" fillId="45" borderId="0" applyBorder="0" applyProtection="0">
      <alignment vertical="center"/>
    </xf>
    <xf numFmtId="0" fontId="61" fillId="40" borderId="0" applyBorder="0" applyProtection="0">
      <alignment vertical="center"/>
    </xf>
    <xf numFmtId="0" fontId="61" fillId="43" borderId="0" applyBorder="0" applyProtection="0">
      <alignment vertical="center"/>
    </xf>
    <xf numFmtId="0" fontId="61" fillId="46" borderId="0" applyBorder="0" applyProtection="0">
      <alignment vertical="center"/>
    </xf>
    <xf numFmtId="0" fontId="62" fillId="47" borderId="0" applyBorder="0" applyProtection="0">
      <alignment vertical="center"/>
    </xf>
    <xf numFmtId="0" fontId="62" fillId="44" borderId="0" applyBorder="0" applyProtection="0">
      <alignment vertical="center"/>
    </xf>
    <xf numFmtId="0" fontId="62" fillId="45" borderId="0" applyBorder="0" applyProtection="0">
      <alignment vertical="center"/>
    </xf>
    <xf numFmtId="0" fontId="62" fillId="48" borderId="0" applyBorder="0" applyProtection="0">
      <alignment vertical="center"/>
    </xf>
    <xf numFmtId="0" fontId="62" fillId="49" borderId="0" applyBorder="0" applyProtection="0">
      <alignment vertical="center"/>
    </xf>
    <xf numFmtId="0" fontId="62" fillId="50" borderId="0" applyBorder="0" applyProtection="0">
      <alignment vertical="center"/>
    </xf>
    <xf numFmtId="0" fontId="0" fillId="51" borderId="31" applyProtection="0">
      <alignment vertical="center"/>
    </xf>
    <xf numFmtId="0" fontId="63" fillId="0" borderId="0" applyBorder="0" applyProtection="0">
      <alignment vertical="center"/>
    </xf>
    <xf numFmtId="0" fontId="64" fillId="0" borderId="32" applyProtection="0">
      <alignment vertical="center"/>
    </xf>
    <xf numFmtId="0" fontId="65" fillId="0" borderId="33" applyProtection="0">
      <alignment vertical="center"/>
    </xf>
    <xf numFmtId="0" fontId="66" fillId="0" borderId="34" applyProtection="0">
      <alignment vertical="center"/>
    </xf>
    <xf numFmtId="0" fontId="66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0" fillId="0" borderId="0" applyBorder="0" applyProtection="0">
      <alignment vertical="center"/>
    </xf>
    <xf numFmtId="0" fontId="42" fillId="0" borderId="0" applyBorder="0">
      <alignment vertical="center"/>
    </xf>
    <xf numFmtId="0" fontId="42" fillId="0" borderId="0" applyBorder="0">
      <alignment vertical="center"/>
    </xf>
    <xf numFmtId="0" fontId="42" fillId="0" borderId="0" applyBorder="0">
      <alignment vertical="center"/>
    </xf>
    <xf numFmtId="0" fontId="42" fillId="0" borderId="0" applyBorder="0">
      <alignment vertical="center"/>
    </xf>
    <xf numFmtId="0" fontId="42" fillId="0" borderId="0" applyBorder="0">
      <alignment vertical="center"/>
    </xf>
    <xf numFmtId="0" fontId="42" fillId="0" borderId="0" applyBorder="0">
      <alignment vertical="center"/>
    </xf>
    <xf numFmtId="0" fontId="62" fillId="52" borderId="0" applyBorder="0" applyProtection="0">
      <alignment vertical="center"/>
    </xf>
    <xf numFmtId="0" fontId="62" fillId="53" borderId="0" applyBorder="0" applyProtection="0">
      <alignment vertical="center"/>
    </xf>
    <xf numFmtId="0" fontId="62" fillId="54" borderId="0" applyBorder="0" applyProtection="0">
      <alignment vertical="center"/>
    </xf>
    <xf numFmtId="0" fontId="62" fillId="48" borderId="0" applyBorder="0" applyProtection="0">
      <alignment vertical="center"/>
    </xf>
    <xf numFmtId="0" fontId="62" fillId="49" borderId="0" applyBorder="0" applyProtection="0">
      <alignment vertical="center"/>
    </xf>
    <xf numFmtId="0" fontId="62" fillId="55" borderId="0" applyBorder="0" applyProtection="0">
      <alignment vertical="center"/>
    </xf>
    <xf numFmtId="0" fontId="67" fillId="0" borderId="35" applyProtection="0">
      <alignment vertical="center"/>
    </xf>
    <xf numFmtId="0" fontId="68" fillId="38" borderId="0" applyBorder="0" applyProtection="0">
      <alignment vertical="center"/>
    </xf>
    <xf numFmtId="176" fontId="0" fillId="0" borderId="0" applyBorder="0" applyProtection="0">
      <alignment vertical="center"/>
    </xf>
    <xf numFmtId="176" fontId="0" fillId="0" borderId="0" applyBorder="0" applyProtection="0">
      <alignment vertical="center"/>
    </xf>
    <xf numFmtId="176" fontId="0" fillId="0" borderId="0" applyBorder="0" applyProtection="0">
      <alignment vertical="center"/>
    </xf>
    <xf numFmtId="176" fontId="0" fillId="0" borderId="0" applyBorder="0" applyProtection="0">
      <alignment vertical="center"/>
    </xf>
    <xf numFmtId="176" fontId="0" fillId="0" borderId="0" applyBorder="0" applyProtection="0">
      <alignment vertical="center"/>
    </xf>
    <xf numFmtId="177" fontId="0" fillId="0" borderId="0" applyBorder="0" applyProtection="0">
      <alignment vertical="center"/>
    </xf>
    <xf numFmtId="178" fontId="0" fillId="0" borderId="0" applyBorder="0" applyProtection="0">
      <alignment vertical="center"/>
    </xf>
    <xf numFmtId="0" fontId="69" fillId="56" borderId="36" applyProtection="0">
      <alignment vertical="center"/>
    </xf>
    <xf numFmtId="0" fontId="70" fillId="57" borderId="37" applyProtection="0">
      <alignment vertical="center"/>
    </xf>
    <xf numFmtId="0" fontId="71" fillId="0" borderId="0" applyBorder="0" applyProtection="0">
      <alignment vertical="center"/>
    </xf>
    <xf numFmtId="0" fontId="72" fillId="0" borderId="38" applyProtection="0">
      <alignment vertical="center"/>
    </xf>
    <xf numFmtId="0" fontId="73" fillId="56" borderId="39" applyProtection="0">
      <alignment vertical="center"/>
    </xf>
    <xf numFmtId="0" fontId="74" fillId="42" borderId="36" applyProtection="0">
      <alignment vertical="center"/>
    </xf>
    <xf numFmtId="0" fontId="75" fillId="0" borderId="0" applyBorder="0" applyProtection="0">
      <alignment vertical="center"/>
    </xf>
    <xf numFmtId="0" fontId="0" fillId="0" borderId="0" applyBorder="0" applyProtection="0">
      <alignment vertical="center"/>
    </xf>
    <xf numFmtId="0" fontId="5" fillId="0" borderId="0" applyBorder="0" applyProtection="0">
      <alignment vertical="center"/>
    </xf>
    <xf numFmtId="0" fontId="76" fillId="0" borderId="0" applyBorder="0" applyProtection="0">
      <alignment vertical="center"/>
    </xf>
    <xf numFmtId="0" fontId="77" fillId="58" borderId="0" applyBorder="0" applyProtection="0">
      <alignment vertical="center"/>
    </xf>
  </cellStyleXfs>
  <cellXfs count="168">
    <xf numFmtId="0" fontId="0" fillId="0" borderId="0" xfId="0">
      <alignment vertical="center"/>
    </xf>
    <xf numFmtId="0" fontId="0" fillId="2" borderId="0" xfId="0" applyFill="1" applyAlignment="1">
      <alignment vertical="top"/>
    </xf>
    <xf numFmtId="17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>
      <alignment vertical="center"/>
    </xf>
    <xf numFmtId="180" fontId="0" fillId="2" borderId="0" xfId="0" applyNumberFormat="1" applyFill="1" applyAlignment="1">
      <alignment horizontal="center" vertical="center"/>
    </xf>
    <xf numFmtId="5" fontId="0" fillId="2" borderId="0" xfId="0" applyNumberFormat="1" applyFill="1" applyAlignment="1">
      <alignment horizontal="center" vertical="center"/>
    </xf>
    <xf numFmtId="181" fontId="0" fillId="2" borderId="0" xfId="0" applyNumberFormat="1" applyFill="1" applyAlignment="1">
      <alignment horizontal="left" vertical="center"/>
    </xf>
    <xf numFmtId="179" fontId="1" fillId="3" borderId="1" xfId="6" applyNumberFormat="1" applyFont="1" applyFill="1" applyBorder="1" applyAlignment="1">
      <alignment horizontal="center" vertical="center"/>
    </xf>
    <xf numFmtId="181" fontId="1" fillId="3" borderId="2" xfId="6" applyNumberFormat="1" applyFont="1" applyFill="1" applyBorder="1" applyAlignment="1">
      <alignment horizontal="center" vertical="center"/>
    </xf>
    <xf numFmtId="179" fontId="1" fillId="3" borderId="2" xfId="6" applyNumberFormat="1" applyFont="1" applyFill="1" applyBorder="1" applyAlignment="1">
      <alignment horizontal="center" vertical="center"/>
    </xf>
    <xf numFmtId="180" fontId="1" fillId="3" borderId="2" xfId="6" applyNumberFormat="1" applyFont="1" applyFill="1" applyBorder="1" applyAlignment="1">
      <alignment horizontal="center" vertical="center"/>
    </xf>
    <xf numFmtId="5" fontId="1" fillId="3" borderId="2" xfId="6" applyNumberFormat="1" applyFont="1" applyFill="1" applyBorder="1" applyAlignment="1">
      <alignment horizontal="center" vertical="center"/>
    </xf>
    <xf numFmtId="181" fontId="1" fillId="3" borderId="3" xfId="6" applyNumberFormat="1" applyFont="1" applyFill="1" applyBorder="1" applyAlignment="1">
      <alignment horizontal="left" vertical="center"/>
    </xf>
    <xf numFmtId="179" fontId="2" fillId="2" borderId="4" xfId="0" applyNumberFormat="1" applyFont="1" applyFill="1" applyBorder="1" applyAlignment="1">
      <alignment horizontal="center" vertical="center" wrapText="1"/>
    </xf>
    <xf numFmtId="181" fontId="2" fillId="2" borderId="5" xfId="0" applyNumberFormat="1" applyFont="1" applyFill="1" applyBorder="1" applyAlignment="1">
      <alignment horizontal="center" vertical="center" wrapText="1"/>
    </xf>
    <xf numFmtId="179" fontId="2" fillId="2" borderId="5" xfId="0" applyNumberFormat="1" applyFont="1" applyFill="1" applyBorder="1" applyAlignment="1">
      <alignment horizontal="center" vertical="center" wrapText="1"/>
    </xf>
    <xf numFmtId="180" fontId="2" fillId="2" borderId="5" xfId="0" applyNumberFormat="1" applyFont="1" applyFill="1" applyBorder="1" applyAlignment="1">
      <alignment horizontal="center" vertical="center" wrapText="1"/>
    </xf>
    <xf numFmtId="5" fontId="2" fillId="2" borderId="5" xfId="0" applyNumberFormat="1" applyFont="1" applyFill="1" applyBorder="1" applyAlignment="1">
      <alignment horizontal="center" vertical="center" wrapText="1"/>
    </xf>
    <xf numFmtId="181" fontId="2" fillId="2" borderId="6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vertical="center" wrapText="1"/>
    </xf>
    <xf numFmtId="179" fontId="2" fillId="2" borderId="5" xfId="0" applyNumberFormat="1" applyFont="1" applyFill="1" applyBorder="1" applyAlignment="1">
      <alignment vertical="center" wrapText="1"/>
    </xf>
    <xf numFmtId="179" fontId="2" fillId="2" borderId="6" xfId="0" applyNumberFormat="1" applyFont="1" applyFill="1" applyBorder="1" applyAlignment="1">
      <alignment vertical="center" wrapText="1"/>
    </xf>
    <xf numFmtId="179" fontId="2" fillId="2" borderId="4" xfId="0" applyNumberFormat="1" applyFont="1" applyFill="1" applyBorder="1" applyAlignment="1">
      <alignment horizontal="center" vertical="center"/>
    </xf>
    <xf numFmtId="182" fontId="2" fillId="2" borderId="5" xfId="0" applyNumberFormat="1" applyFont="1" applyFill="1" applyBorder="1" applyAlignment="1">
      <alignment horizontal="left" vertical="center"/>
    </xf>
    <xf numFmtId="179" fontId="2" fillId="2" borderId="5" xfId="0" applyNumberFormat="1" applyFont="1" applyFill="1" applyBorder="1" applyAlignment="1">
      <alignment horizontal="center" vertical="center"/>
    </xf>
    <xf numFmtId="180" fontId="2" fillId="2" borderId="5" xfId="0" applyNumberFormat="1" applyFont="1" applyFill="1" applyBorder="1" applyAlignment="1">
      <alignment horizontal="center" vertical="center"/>
    </xf>
    <xf numFmtId="182" fontId="2" fillId="2" borderId="5" xfId="0" applyNumberFormat="1" applyFont="1" applyFill="1" applyBorder="1" applyAlignment="1">
      <alignment horizontal="center" vertical="center"/>
    </xf>
    <xf numFmtId="182" fontId="2" fillId="2" borderId="6" xfId="0" applyNumberFormat="1" applyFont="1" applyFill="1" applyBorder="1" applyAlignment="1">
      <alignment horizontal="left" vertical="center"/>
    </xf>
    <xf numFmtId="179" fontId="2" fillId="2" borderId="4" xfId="0" applyNumberFormat="1" applyFont="1" applyFill="1" applyBorder="1" applyAlignment="1">
      <alignment horizontal="right" vertical="center"/>
    </xf>
    <xf numFmtId="179" fontId="2" fillId="2" borderId="5" xfId="0" applyNumberFormat="1" applyFont="1" applyFill="1" applyBorder="1" applyAlignment="1">
      <alignment horizontal="right" vertical="center"/>
    </xf>
    <xf numFmtId="181" fontId="2" fillId="2" borderId="6" xfId="0" applyNumberFormat="1" applyFont="1" applyFill="1" applyBorder="1" applyAlignment="1">
      <alignment vertical="center" wrapText="1"/>
    </xf>
    <xf numFmtId="181" fontId="2" fillId="2" borderId="5" xfId="0" applyNumberFormat="1" applyFont="1" applyFill="1" applyBorder="1" applyAlignment="1">
      <alignment horizontal="left" vertical="center" wrapText="1"/>
    </xf>
    <xf numFmtId="179" fontId="2" fillId="2" borderId="4" xfId="0" applyNumberFormat="1" applyFont="1" applyFill="1" applyBorder="1" applyAlignment="1">
      <alignment horizontal="right" vertical="center" wrapText="1"/>
    </xf>
    <xf numFmtId="181" fontId="2" fillId="2" borderId="5" xfId="0" applyNumberFormat="1" applyFont="1" applyFill="1" applyBorder="1" applyAlignment="1">
      <alignment horizontal="right" vertical="center" wrapText="1"/>
    </xf>
    <xf numFmtId="182" fontId="2" fillId="2" borderId="5" xfId="0" applyNumberFormat="1" applyFont="1" applyFill="1" applyBorder="1" applyAlignment="1">
      <alignment horizontal="center" vertical="center" wrapText="1"/>
    </xf>
    <xf numFmtId="179" fontId="2" fillId="2" borderId="4" xfId="0" applyNumberFormat="1" applyFont="1" applyFill="1" applyBorder="1" applyAlignment="1">
      <alignment horizontal="left" vertical="center"/>
    </xf>
    <xf numFmtId="5" fontId="2" fillId="2" borderId="5" xfId="0" applyNumberFormat="1" applyFont="1" applyFill="1" applyBorder="1" applyAlignment="1">
      <alignment horizontal="center" vertical="center"/>
    </xf>
    <xf numFmtId="181" fontId="2" fillId="2" borderId="6" xfId="0" applyNumberFormat="1" applyFont="1" applyFill="1" applyBorder="1" applyAlignment="1">
      <alignment horizontal="left" vertical="center" wrapText="1"/>
    </xf>
    <xf numFmtId="179" fontId="2" fillId="2" borderId="5" xfId="0" applyNumberFormat="1" applyFont="1" applyFill="1" applyBorder="1" applyAlignment="1">
      <alignment horizontal="right" vertical="center" wrapText="1"/>
    </xf>
    <xf numFmtId="180" fontId="2" fillId="2" borderId="5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left" vertical="center" wrapText="1"/>
    </xf>
    <xf numFmtId="181" fontId="3" fillId="2" borderId="6" xfId="0" applyNumberFormat="1" applyFont="1" applyFill="1" applyBorder="1" applyAlignment="1">
      <alignment horizontal="left" vertical="center" wrapText="1"/>
    </xf>
    <xf numFmtId="179" fontId="2" fillId="2" borderId="7" xfId="0" applyNumberFormat="1" applyFont="1" applyFill="1" applyBorder="1" applyAlignment="1">
      <alignment horizontal="right" vertical="center" wrapText="1"/>
    </xf>
    <xf numFmtId="179" fontId="2" fillId="2" borderId="8" xfId="0" applyNumberFormat="1" applyFont="1" applyFill="1" applyBorder="1" applyAlignment="1">
      <alignment horizontal="right" vertical="center" wrapText="1"/>
    </xf>
    <xf numFmtId="179" fontId="2" fillId="2" borderId="9" xfId="0" applyNumberFormat="1" applyFont="1" applyFill="1" applyBorder="1" applyAlignment="1">
      <alignment horizontal="right" vertical="center" wrapText="1"/>
    </xf>
    <xf numFmtId="182" fontId="2" fillId="2" borderId="9" xfId="0" applyNumberFormat="1" applyFont="1" applyFill="1" applyBorder="1" applyAlignment="1">
      <alignment horizontal="center" vertical="center" wrapText="1"/>
    </xf>
    <xf numFmtId="181" fontId="3" fillId="2" borderId="10" xfId="0" applyNumberFormat="1" applyFont="1" applyFill="1" applyBorder="1" applyAlignment="1">
      <alignment horizontal="left" vertical="center" wrapText="1"/>
    </xf>
    <xf numFmtId="179" fontId="2" fillId="2" borderId="11" xfId="0" applyNumberFormat="1" applyFont="1" applyFill="1" applyBorder="1" applyAlignment="1">
      <alignment horizontal="right" vertical="center" wrapText="1"/>
    </xf>
    <xf numFmtId="179" fontId="2" fillId="2" borderId="12" xfId="0" applyNumberFormat="1" applyFont="1" applyFill="1" applyBorder="1" applyAlignment="1">
      <alignment horizontal="right" vertical="center" wrapText="1"/>
    </xf>
    <xf numFmtId="179" fontId="2" fillId="2" borderId="13" xfId="0" applyNumberFormat="1" applyFont="1" applyFill="1" applyBorder="1" applyAlignment="1">
      <alignment horizontal="right" vertical="center" wrapText="1"/>
    </xf>
    <xf numFmtId="179" fontId="0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79" fontId="2" fillId="2" borderId="2" xfId="0" applyNumberFormat="1" applyFont="1" applyFill="1" applyBorder="1" applyAlignment="1">
      <alignment horizontal="center" vertical="center" wrapText="1"/>
    </xf>
    <xf numFmtId="180" fontId="2" fillId="2" borderId="2" xfId="0" applyNumberFormat="1" applyFont="1" applyFill="1" applyBorder="1" applyAlignment="1">
      <alignment horizontal="center" vertical="center" wrapText="1"/>
    </xf>
    <xf numFmtId="5" fontId="2" fillId="2" borderId="3" xfId="0" applyNumberFormat="1" applyFont="1" applyFill="1" applyBorder="1" applyAlignment="1">
      <alignment horizontal="center" vertical="center" wrapText="1"/>
    </xf>
    <xf numFmtId="179" fontId="0" fillId="2" borderId="4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5" fontId="2" fillId="2" borderId="6" xfId="0" applyNumberFormat="1" applyFont="1" applyFill="1" applyBorder="1" applyAlignment="1">
      <alignment horizontal="center" vertical="center" wrapText="1"/>
    </xf>
    <xf numFmtId="179" fontId="0" fillId="2" borderId="14" xfId="0" applyNumberFormat="1" applyFont="1" applyFill="1" applyBorder="1" applyAlignment="1">
      <alignment horizontal="center" vertical="center"/>
    </xf>
    <xf numFmtId="14" fontId="2" fillId="2" borderId="15" xfId="0" applyNumberFormat="1" applyFont="1" applyFill="1" applyBorder="1" applyAlignment="1">
      <alignment horizontal="right" vertical="center" wrapText="1"/>
    </xf>
    <xf numFmtId="0" fontId="2" fillId="2" borderId="15" xfId="0" applyFont="1" applyFill="1" applyBorder="1" applyAlignment="1">
      <alignment horizontal="right" vertical="center" wrapText="1"/>
    </xf>
    <xf numFmtId="179" fontId="2" fillId="2" borderId="15" xfId="0" applyNumberFormat="1" applyFont="1" applyFill="1" applyBorder="1" applyAlignment="1">
      <alignment horizontal="right" vertical="center" wrapText="1"/>
    </xf>
    <xf numFmtId="180" fontId="2" fillId="2" borderId="15" xfId="0" applyNumberFormat="1" applyFont="1" applyFill="1" applyBorder="1" applyAlignment="1">
      <alignment horizontal="right" vertical="center" wrapText="1"/>
    </xf>
    <xf numFmtId="5" fontId="2" fillId="2" borderId="16" xfId="0" applyNumberFormat="1" applyFont="1" applyFill="1" applyBorder="1" applyAlignment="1">
      <alignment horizontal="right" vertical="center" wrapText="1"/>
    </xf>
    <xf numFmtId="0" fontId="4" fillId="0" borderId="0" xfId="0" applyFont="1">
      <alignment vertical="center"/>
    </xf>
    <xf numFmtId="0" fontId="0" fillId="0" borderId="0" xfId="0" applyAlignment="1">
      <alignment vertical="top"/>
    </xf>
    <xf numFmtId="0" fontId="0" fillId="0" borderId="0" xfId="0" applyAlignment="1"/>
    <xf numFmtId="0" fontId="0" fillId="0" borderId="17" xfId="0" applyBorder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6" fillId="0" borderId="0" xfId="0" applyNumberFormat="1" applyFont="1">
      <alignment vertic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1518" applyFont="1">
      <alignment vertical="center"/>
    </xf>
    <xf numFmtId="0" fontId="8" fillId="0" borderId="0" xfId="0" applyFont="1" applyAlignment="1"/>
    <xf numFmtId="0" fontId="13" fillId="0" borderId="0" xfId="0" applyFont="1" applyAlignment="1">
      <alignment horizontal="center" vertical="center"/>
    </xf>
    <xf numFmtId="0" fontId="14" fillId="0" borderId="0" xfId="1518" applyFont="1" applyAlignment="1">
      <alignment horizontal="left" vertical="center"/>
    </xf>
    <xf numFmtId="0" fontId="15" fillId="0" borderId="0" xfId="0" applyFont="1">
      <alignment vertical="center"/>
    </xf>
    <xf numFmtId="0" fontId="8" fillId="0" borderId="0" xfId="0" applyFont="1" applyAlignment="1">
      <alignment horizontal="left"/>
    </xf>
    <xf numFmtId="0" fontId="16" fillId="0" borderId="0" xfId="1518" applyFont="1" applyAlignment="1">
      <alignment horizontal="center" vertical="center"/>
    </xf>
    <xf numFmtId="0" fontId="17" fillId="0" borderId="0" xfId="6" applyFont="1" applyAlignment="1"/>
    <xf numFmtId="0" fontId="8" fillId="0" borderId="0" xfId="6" applyFont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176" fontId="18" fillId="0" borderId="0" xfId="0" applyNumberFormat="1" applyFont="1">
      <alignment vertic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19" fillId="0" borderId="0" xfId="6" applyFont="1">
      <alignment vertical="center"/>
    </xf>
    <xf numFmtId="0" fontId="20" fillId="0" borderId="0" xfId="0" applyFont="1" applyAlignment="1">
      <alignment vertical="center" textRotation="90"/>
    </xf>
    <xf numFmtId="0" fontId="21" fillId="0" borderId="17" xfId="6" applyFont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top"/>
    </xf>
    <xf numFmtId="0" fontId="22" fillId="4" borderId="19" xfId="0" applyFont="1" applyFill="1" applyBorder="1" applyAlignment="1">
      <alignment horizontal="center" vertical="top"/>
    </xf>
    <xf numFmtId="0" fontId="23" fillId="4" borderId="19" xfId="0" applyFont="1" applyFill="1" applyBorder="1" applyAlignment="1">
      <alignment horizontal="center" vertical="center"/>
    </xf>
    <xf numFmtId="176" fontId="24" fillId="4" borderId="19" xfId="0" applyNumberFormat="1" applyFont="1" applyFill="1" applyBorder="1" applyAlignment="1">
      <alignment horizontal="center" vertical="top"/>
    </xf>
    <xf numFmtId="0" fontId="22" fillId="4" borderId="20" xfId="0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80" fontId="26" fillId="0" borderId="21" xfId="0" applyNumberFormat="1" applyFont="1" applyBorder="1">
      <alignment vertical="center"/>
    </xf>
    <xf numFmtId="0" fontId="27" fillId="0" borderId="0" xfId="0" applyFont="1" applyAlignment="1">
      <alignment horizontal="center" vertical="center"/>
    </xf>
    <xf numFmtId="176" fontId="27" fillId="0" borderId="0" xfId="0" applyNumberFormat="1" applyFont="1" applyAlignment="1">
      <alignment vertical="top"/>
    </xf>
    <xf numFmtId="4" fontId="28" fillId="0" borderId="0" xfId="1517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180" fontId="27" fillId="0" borderId="0" xfId="0" applyNumberFormat="1" applyFont="1">
      <alignment vertical="center"/>
    </xf>
    <xf numFmtId="180" fontId="27" fillId="0" borderId="0" xfId="0" applyNumberFormat="1" applyFont="1" applyAlignment="1">
      <alignment horizontal="center" vertical="center"/>
    </xf>
    <xf numFmtId="176" fontId="27" fillId="0" borderId="0" xfId="0" applyNumberFormat="1" applyFont="1" applyAlignment="1">
      <alignment horizontal="center" vertical="center"/>
    </xf>
    <xf numFmtId="4" fontId="29" fillId="0" borderId="0" xfId="1517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80" fontId="27" fillId="0" borderId="0" xfId="0" applyNumberFormat="1" applyFont="1" applyAlignment="1">
      <alignment horizontal="left" vertical="center"/>
    </xf>
    <xf numFmtId="180" fontId="6" fillId="0" borderId="0" xfId="0" applyNumberFormat="1" applyFont="1">
      <alignment vertical="center"/>
    </xf>
    <xf numFmtId="0" fontId="27" fillId="0" borderId="0" xfId="0" applyFont="1">
      <alignment vertical="center"/>
    </xf>
    <xf numFmtId="180" fontId="27" fillId="0" borderId="0" xfId="0" applyNumberFormat="1" applyFont="1" applyAlignment="1">
      <alignment vertical="top" wrapText="1"/>
    </xf>
    <xf numFmtId="176" fontId="27" fillId="5" borderId="0" xfId="0" applyNumberFormat="1" applyFont="1" applyFill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180" fontId="26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right" vertical="center"/>
    </xf>
    <xf numFmtId="180" fontId="6" fillId="0" borderId="0" xfId="0" applyNumberFormat="1" applyFont="1" applyAlignment="1">
      <alignment horizontal="left" vertical="center"/>
    </xf>
    <xf numFmtId="180" fontId="6" fillId="0" borderId="0" xfId="0" applyNumberFormat="1" applyFont="1" applyAlignment="1">
      <alignment horizontal="center" vertical="center"/>
    </xf>
    <xf numFmtId="176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horizontal="center" vertical="center"/>
    </xf>
    <xf numFmtId="180" fontId="27" fillId="0" borderId="0" xfId="0" applyNumberFormat="1" applyFont="1" applyAlignment="1">
      <alignment horizontal="left" vertical="center" wrapText="1"/>
    </xf>
    <xf numFmtId="176" fontId="27" fillId="0" borderId="0" xfId="0" applyNumberFormat="1" applyFont="1">
      <alignment vertical="center"/>
    </xf>
    <xf numFmtId="0" fontId="6" fillId="0" borderId="0" xfId="0" applyFont="1">
      <alignment vertical="center"/>
    </xf>
    <xf numFmtId="180" fontId="26" fillId="0" borderId="0" xfId="0" applyNumberFormat="1" applyFont="1">
      <alignment vertical="center"/>
    </xf>
    <xf numFmtId="3" fontId="27" fillId="0" borderId="0" xfId="0" applyNumberFormat="1" applyFont="1" applyAlignment="1">
      <alignment horizontal="center" vertical="center"/>
    </xf>
    <xf numFmtId="176" fontId="26" fillId="0" borderId="0" xfId="0" applyNumberFormat="1" applyFont="1">
      <alignment vertical="center"/>
    </xf>
    <xf numFmtId="0" fontId="27" fillId="0" borderId="0" xfId="1" applyNumberFormat="1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183" fontId="27" fillId="0" borderId="0" xfId="0" applyNumberFormat="1" applyFont="1" applyAlignment="1">
      <alignment horizontal="center" vertical="center"/>
    </xf>
    <xf numFmtId="176" fontId="29" fillId="0" borderId="0" xfId="0" applyNumberFormat="1" applyFont="1" applyAlignment="1">
      <alignment horizontal="center" vertical="center"/>
    </xf>
    <xf numFmtId="176" fontId="29" fillId="0" borderId="0" xfId="0" applyNumberFormat="1" applyFont="1">
      <alignment vertical="center"/>
    </xf>
    <xf numFmtId="0" fontId="30" fillId="0" borderId="22" xfId="0" applyFont="1" applyBorder="1" applyAlignment="1">
      <alignment horizontal="left" vertical="top" wrapText="1"/>
    </xf>
    <xf numFmtId="0" fontId="31" fillId="0" borderId="22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/>
    </xf>
    <xf numFmtId="180" fontId="25" fillId="0" borderId="0" xfId="0" applyNumberFormat="1" applyFont="1">
      <alignment vertical="center"/>
    </xf>
    <xf numFmtId="180" fontId="6" fillId="0" borderId="0" xfId="0" applyNumberFormat="1" applyFont="1" applyAlignment="1">
      <alignment horizontal="left" vertical="center" wrapText="1"/>
    </xf>
    <xf numFmtId="4" fontId="28" fillId="0" borderId="0" xfId="0" applyNumberFormat="1" applyFont="1" applyAlignment="1">
      <alignment horizontal="center" vertical="center"/>
    </xf>
    <xf numFmtId="176" fontId="32" fillId="0" borderId="0" xfId="0" applyNumberFormat="1" applyFont="1" applyAlignment="1">
      <alignment horizontal="right" vertical="center"/>
    </xf>
    <xf numFmtId="0" fontId="26" fillId="0" borderId="0" xfId="1517" applyFont="1" applyAlignment="1">
      <alignment horizontal="center" vertical="top"/>
    </xf>
    <xf numFmtId="0" fontId="26" fillId="0" borderId="0" xfId="0" applyFont="1" applyAlignment="1">
      <alignment vertical="top" wrapText="1"/>
    </xf>
    <xf numFmtId="0" fontId="33" fillId="0" borderId="0" xfId="0" applyFont="1" applyAlignment="1">
      <alignment horizontal="center" vertical="center"/>
    </xf>
    <xf numFmtId="176" fontId="33" fillId="0" borderId="0" xfId="0" applyNumberFormat="1" applyFont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176" fontId="33" fillId="5" borderId="0" xfId="0" applyNumberFormat="1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176" fontId="26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76" fontId="38" fillId="0" borderId="0" xfId="0" applyNumberFormat="1" applyFont="1" applyAlignment="1"/>
    <xf numFmtId="0" fontId="39" fillId="4" borderId="0" xfId="0" applyFont="1" applyFill="1" applyAlignment="1">
      <alignment horizontal="center" vertical="top"/>
    </xf>
    <xf numFmtId="0" fontId="40" fillId="4" borderId="0" xfId="0" applyFont="1" applyFill="1" applyAlignment="1">
      <alignment vertical="top"/>
    </xf>
    <xf numFmtId="0" fontId="40" fillId="4" borderId="0" xfId="0" applyFont="1" applyFill="1" applyAlignment="1">
      <alignment horizontal="center" vertical="center"/>
    </xf>
    <xf numFmtId="176" fontId="39" fillId="4" borderId="0" xfId="0" applyNumberFormat="1" applyFont="1" applyFill="1" applyAlignment="1">
      <alignment horizontal="center" vertical="top"/>
    </xf>
    <xf numFmtId="0" fontId="0" fillId="0" borderId="0" xfId="1517" applyAlignment="1">
      <alignment horizontal="center" vertical="top"/>
    </xf>
    <xf numFmtId="0" fontId="0" fillId="0" borderId="0" xfId="1517" applyAlignment="1">
      <alignment vertical="top"/>
    </xf>
    <xf numFmtId="0" fontId="0" fillId="0" borderId="0" xfId="1517" applyAlignment="1">
      <alignment horizontal="center" vertical="center"/>
    </xf>
    <xf numFmtId="176" fontId="6" fillId="0" borderId="0" xfId="1517" applyNumberFormat="1" applyFont="1" applyAlignment="1">
      <alignment vertical="top"/>
    </xf>
    <xf numFmtId="0" fontId="0" fillId="0" borderId="0" xfId="1517">
      <alignment vertical="center"/>
    </xf>
  </cellXfs>
  <cellStyles count="152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輔色1" xfId="49"/>
    <cellStyle name="20% - 輔色2" xfId="50"/>
    <cellStyle name="20% - 輔色3" xfId="51"/>
    <cellStyle name="20% - 輔色4" xfId="52"/>
    <cellStyle name="20% - 輔色5" xfId="53"/>
    <cellStyle name="20% - 輔色6" xfId="54"/>
    <cellStyle name="40% - 輔色1" xfId="55"/>
    <cellStyle name="40% - 輔色2" xfId="56"/>
    <cellStyle name="40% - 輔色3" xfId="57"/>
    <cellStyle name="40% - 輔色4" xfId="58"/>
    <cellStyle name="40% - 輔色5" xfId="59"/>
    <cellStyle name="40% - 輔色6" xfId="60"/>
    <cellStyle name="60% - 輔色1" xfId="61"/>
    <cellStyle name="60% - 輔色2" xfId="62"/>
    <cellStyle name="60% - 輔色3" xfId="63"/>
    <cellStyle name="60% - 輔色4" xfId="64"/>
    <cellStyle name="60% - 輔色5" xfId="65"/>
    <cellStyle name="60% - 輔色6" xfId="66"/>
    <cellStyle name="備註" xfId="67"/>
    <cellStyle name="標題" xfId="68"/>
    <cellStyle name="標題 1" xfId="69"/>
    <cellStyle name="標題 2" xfId="70"/>
    <cellStyle name="標題 3" xfId="71"/>
    <cellStyle name="標題 4" xfId="72"/>
    <cellStyle name="常规 10 2" xfId="73"/>
    <cellStyle name="常规 10 2 2" xfId="74"/>
    <cellStyle name="常规 10 2 2 2" xfId="75"/>
    <cellStyle name="常规 10 2 3" xfId="76"/>
    <cellStyle name="常规 10 2 4" xfId="77"/>
    <cellStyle name="常规 10 2 5" xfId="78"/>
    <cellStyle name="常规 10 2 6" xfId="79"/>
    <cellStyle name="常规 10 3" xfId="80"/>
    <cellStyle name="常规 10 3 2" xfId="81"/>
    <cellStyle name="常规 10 3 2 2" xfId="82"/>
    <cellStyle name="常规 10 3 3" xfId="83"/>
    <cellStyle name="常规 10 3 4" xfId="84"/>
    <cellStyle name="常规 10 3 5" xfId="85"/>
    <cellStyle name="常规 10 3 6" xfId="86"/>
    <cellStyle name="常规 10 4" xfId="87"/>
    <cellStyle name="常规 10 4 2" xfId="88"/>
    <cellStyle name="常规 10 4 2 2" xfId="89"/>
    <cellStyle name="常规 10 4 3" xfId="90"/>
    <cellStyle name="常规 10 4 4" xfId="91"/>
    <cellStyle name="常规 10 4 5" xfId="92"/>
    <cellStyle name="常规 10 4 6" xfId="93"/>
    <cellStyle name="常规 10 5" xfId="94"/>
    <cellStyle name="常规 10 5 2" xfId="95"/>
    <cellStyle name="常规 10 5 3" xfId="96"/>
    <cellStyle name="常规 10 5 4" xfId="97"/>
    <cellStyle name="常规 10 6" xfId="98"/>
    <cellStyle name="常规 10 7" xfId="99"/>
    <cellStyle name="常规 10 8" xfId="100"/>
    <cellStyle name="常规 10 9" xfId="101"/>
    <cellStyle name="常规 11 2" xfId="102"/>
    <cellStyle name="常规 11 2 2" xfId="103"/>
    <cellStyle name="常规 11 2 2 2" xfId="104"/>
    <cellStyle name="常规 11 2 3" xfId="105"/>
    <cellStyle name="常规 11 2 4" xfId="106"/>
    <cellStyle name="常规 11 2 5" xfId="107"/>
    <cellStyle name="常规 11 2 6" xfId="108"/>
    <cellStyle name="常规 11 3" xfId="109"/>
    <cellStyle name="常规 11 3 2" xfId="110"/>
    <cellStyle name="常规 11 3 2 2" xfId="111"/>
    <cellStyle name="常规 11 3 3" xfId="112"/>
    <cellStyle name="常规 11 3 4" xfId="113"/>
    <cellStyle name="常规 11 3 5" xfId="114"/>
    <cellStyle name="常规 11 3 6" xfId="115"/>
    <cellStyle name="常规 11 4" xfId="116"/>
    <cellStyle name="常规 11 4 2" xfId="117"/>
    <cellStyle name="常规 11 4 2 2" xfId="118"/>
    <cellStyle name="常规 11 4 3" xfId="119"/>
    <cellStyle name="常规 11 4 4" xfId="120"/>
    <cellStyle name="常规 11 4 5" xfId="121"/>
    <cellStyle name="常规 11 4 6" xfId="122"/>
    <cellStyle name="常规 11 5" xfId="123"/>
    <cellStyle name="常规 11 5 2" xfId="124"/>
    <cellStyle name="常规 11 5 3" xfId="125"/>
    <cellStyle name="常规 11 5 4" xfId="126"/>
    <cellStyle name="常规 11 6" xfId="127"/>
    <cellStyle name="常规 11 7" xfId="128"/>
    <cellStyle name="常规 11 8" xfId="129"/>
    <cellStyle name="常规 11 9" xfId="130"/>
    <cellStyle name="常规 12 2" xfId="131"/>
    <cellStyle name="常规 12 2 2" xfId="132"/>
    <cellStyle name="常规 12 2 2 2" xfId="133"/>
    <cellStyle name="常规 12 2 3" xfId="134"/>
    <cellStyle name="常规 12 2 4" xfId="135"/>
    <cellStyle name="常规 12 2 5" xfId="136"/>
    <cellStyle name="常规 12 2 6" xfId="137"/>
    <cellStyle name="常规 12 3" xfId="138"/>
    <cellStyle name="常规 12 3 2" xfId="139"/>
    <cellStyle name="常规 12 3 2 2" xfId="140"/>
    <cellStyle name="常规 12 3 3" xfId="141"/>
    <cellStyle name="常规 12 3 4" xfId="142"/>
    <cellStyle name="常规 12 3 5" xfId="143"/>
    <cellStyle name="常规 12 3 6" xfId="144"/>
    <cellStyle name="常规 12 4" xfId="145"/>
    <cellStyle name="常规 12 4 2" xfId="146"/>
    <cellStyle name="常规 12 4 2 2" xfId="147"/>
    <cellStyle name="常规 12 4 3" xfId="148"/>
    <cellStyle name="常规 12 4 4" xfId="149"/>
    <cellStyle name="常规 12 4 5" xfId="150"/>
    <cellStyle name="常规 12 4 6" xfId="151"/>
    <cellStyle name="常规 12 5" xfId="152"/>
    <cellStyle name="常规 12 5 2" xfId="153"/>
    <cellStyle name="常规 12 5 3" xfId="154"/>
    <cellStyle name="常规 12 5 4" xfId="155"/>
    <cellStyle name="常规 12 6" xfId="156"/>
    <cellStyle name="常规 12 7" xfId="157"/>
    <cellStyle name="常规 12 8" xfId="158"/>
    <cellStyle name="常规 12 9" xfId="159"/>
    <cellStyle name="常规 13 2" xfId="160"/>
    <cellStyle name="常规 13 3" xfId="161"/>
    <cellStyle name="常规 13 4" xfId="162"/>
    <cellStyle name="常规 13 5" xfId="163"/>
    <cellStyle name="常规 13 6" xfId="164"/>
    <cellStyle name="常规 14" xfId="165"/>
    <cellStyle name="常规 14 2" xfId="166"/>
    <cellStyle name="常规 14 2 2" xfId="167"/>
    <cellStyle name="常规 14 2 2 2" xfId="168"/>
    <cellStyle name="常规 14 2 3" xfId="169"/>
    <cellStyle name="常规 14 2 4" xfId="170"/>
    <cellStyle name="常规 14 2 5" xfId="171"/>
    <cellStyle name="常规 14 2 6" xfId="172"/>
    <cellStyle name="常规 14 3" xfId="173"/>
    <cellStyle name="常规 14 3 2" xfId="174"/>
    <cellStyle name="常规 14 3 2 2" xfId="175"/>
    <cellStyle name="常规 14 3 3" xfId="176"/>
    <cellStyle name="常规 14 3 4" xfId="177"/>
    <cellStyle name="常规 14 3 5" xfId="178"/>
    <cellStyle name="常规 14 3 6" xfId="179"/>
    <cellStyle name="常规 14 4" xfId="180"/>
    <cellStyle name="常规 14 4 2" xfId="181"/>
    <cellStyle name="常规 14 4 2 2" xfId="182"/>
    <cellStyle name="常规 14 4 3" xfId="183"/>
    <cellStyle name="常规 14 4 4" xfId="184"/>
    <cellStyle name="常规 14 4 5" xfId="185"/>
    <cellStyle name="常规 14 4 6" xfId="186"/>
    <cellStyle name="常规 14 5" xfId="187"/>
    <cellStyle name="常规 14 5 2" xfId="188"/>
    <cellStyle name="常规 14 5 3" xfId="189"/>
    <cellStyle name="常规 14 5 4" xfId="190"/>
    <cellStyle name="常规 14 6" xfId="191"/>
    <cellStyle name="常规 14 7" xfId="192"/>
    <cellStyle name="常规 14 8" xfId="193"/>
    <cellStyle name="常规 14 9" xfId="194"/>
    <cellStyle name="常规 15 2" xfId="195"/>
    <cellStyle name="常规 16 2" xfId="196"/>
    <cellStyle name="常规 16 3" xfId="197"/>
    <cellStyle name="常规 16 4" xfId="198"/>
    <cellStyle name="常规 2" xfId="199"/>
    <cellStyle name="常规 3" xfId="200"/>
    <cellStyle name="常规 3 10" xfId="201"/>
    <cellStyle name="常规 3 10 2" xfId="202"/>
    <cellStyle name="常规 3 10 2 2" xfId="203"/>
    <cellStyle name="常规 3 10 2 3" xfId="204"/>
    <cellStyle name="常规 3 10 2 4" xfId="205"/>
    <cellStyle name="常规 3 10 3" xfId="206"/>
    <cellStyle name="常规 3 10 3 2" xfId="207"/>
    <cellStyle name="常规 3 10 3 3" xfId="208"/>
    <cellStyle name="常规 3 10 3 4" xfId="209"/>
    <cellStyle name="常规 3 10 4" xfId="210"/>
    <cellStyle name="常规 3 11" xfId="211"/>
    <cellStyle name="常规 3 11 2" xfId="212"/>
    <cellStyle name="常规 3 11 2 2" xfId="213"/>
    <cellStyle name="常规 3 11 2 3" xfId="214"/>
    <cellStyle name="常规 3 11 2 4" xfId="215"/>
    <cellStyle name="常规 3 11 3" xfId="216"/>
    <cellStyle name="常规 3 11 3 2" xfId="217"/>
    <cellStyle name="常规 3 11 3 3" xfId="218"/>
    <cellStyle name="常规 3 11 3 4" xfId="219"/>
    <cellStyle name="常规 3 11 4" xfId="220"/>
    <cellStyle name="常规 3 12" xfId="221"/>
    <cellStyle name="常规 3 12 2" xfId="222"/>
    <cellStyle name="常规 3 12 2 2" xfId="223"/>
    <cellStyle name="常规 3 12 3" xfId="224"/>
    <cellStyle name="常规 3 12 4" xfId="225"/>
    <cellStyle name="常规 3 12 5" xfId="226"/>
    <cellStyle name="常规 3 12 6" xfId="227"/>
    <cellStyle name="常规 3 13" xfId="228"/>
    <cellStyle name="常规 3 13 2" xfId="229"/>
    <cellStyle name="常规 3 13 2 2" xfId="230"/>
    <cellStyle name="常规 3 13 3" xfId="231"/>
    <cellStyle name="常规 3 13 4" xfId="232"/>
    <cellStyle name="常规 3 13 5" xfId="233"/>
    <cellStyle name="常规 3 13 6" xfId="234"/>
    <cellStyle name="常规 3 14" xfId="235"/>
    <cellStyle name="常规 3 14 2" xfId="236"/>
    <cellStyle name="常规 3 14 2 2" xfId="237"/>
    <cellStyle name="常规 3 14 3" xfId="238"/>
    <cellStyle name="常规 3 14 4" xfId="239"/>
    <cellStyle name="常规 3 14 5" xfId="240"/>
    <cellStyle name="常规 3 14 6" xfId="241"/>
    <cellStyle name="常规 3 15" xfId="242"/>
    <cellStyle name="常规 3 15 2" xfId="243"/>
    <cellStyle name="常规 3 15 3" xfId="244"/>
    <cellStyle name="常规 3 15 4" xfId="245"/>
    <cellStyle name="常规 3 16" xfId="246"/>
    <cellStyle name="常规 3 17" xfId="247"/>
    <cellStyle name="常规 3 18" xfId="248"/>
    <cellStyle name="常规 3 19" xfId="249"/>
    <cellStyle name="常规 3 2" xfId="250"/>
    <cellStyle name="常规 3 2 10" xfId="251"/>
    <cellStyle name="常规 3 2 2" xfId="252"/>
    <cellStyle name="常规 3 2 2 2" xfId="253"/>
    <cellStyle name="常规 3 2 2 2 2" xfId="254"/>
    <cellStyle name="常规 3 2 2 2 3" xfId="255"/>
    <cellStyle name="常规 3 2 2 2 4" xfId="256"/>
    <cellStyle name="常规 3 2 2 3" xfId="257"/>
    <cellStyle name="常规 3 2 2 3 2" xfId="258"/>
    <cellStyle name="常规 3 2 2 3 3" xfId="259"/>
    <cellStyle name="常规 3 2 2 3 4" xfId="260"/>
    <cellStyle name="常规 3 2 2 4" xfId="261"/>
    <cellStyle name="常规 3 2 3" xfId="262"/>
    <cellStyle name="常规 3 2 3 2" xfId="263"/>
    <cellStyle name="常规 3 2 3 2 2" xfId="264"/>
    <cellStyle name="常规 3 2 3 3" xfId="265"/>
    <cellStyle name="常规 3 2 3 4" xfId="266"/>
    <cellStyle name="常规 3 2 3 5" xfId="267"/>
    <cellStyle name="常规 3 2 3 6" xfId="268"/>
    <cellStyle name="常规 3 2 4" xfId="269"/>
    <cellStyle name="常规 3 2 4 2" xfId="270"/>
    <cellStyle name="常规 3 2 4 2 2" xfId="271"/>
    <cellStyle name="常规 3 2 4 3" xfId="272"/>
    <cellStyle name="常规 3 2 4 4" xfId="273"/>
    <cellStyle name="常规 3 2 4 5" xfId="274"/>
    <cellStyle name="常规 3 2 4 6" xfId="275"/>
    <cellStyle name="常规 3 2 5" xfId="276"/>
    <cellStyle name="常规 3 2 5 2" xfId="277"/>
    <cellStyle name="常规 3 2 5 2 2" xfId="278"/>
    <cellStyle name="常规 3 2 5 3" xfId="279"/>
    <cellStyle name="常规 3 2 5 4" xfId="280"/>
    <cellStyle name="常规 3 2 5 5" xfId="281"/>
    <cellStyle name="常规 3 2 5 6" xfId="282"/>
    <cellStyle name="常规 3 2 6" xfId="283"/>
    <cellStyle name="常规 3 2 6 2" xfId="284"/>
    <cellStyle name="常规 3 2 6 3" xfId="285"/>
    <cellStyle name="常规 3 2 6 4" xfId="286"/>
    <cellStyle name="常规 3 2 7" xfId="287"/>
    <cellStyle name="常规 3 2 8" xfId="288"/>
    <cellStyle name="常规 3 2 9" xfId="289"/>
    <cellStyle name="常规 3 20" xfId="290"/>
    <cellStyle name="常规 3 3" xfId="291"/>
    <cellStyle name="常规 3 3 10" xfId="292"/>
    <cellStyle name="常规 3 3 2" xfId="293"/>
    <cellStyle name="常规 3 3 2 2" xfId="294"/>
    <cellStyle name="常规 3 3 2 2 2" xfId="295"/>
    <cellStyle name="常规 3 3 2 2 3" xfId="296"/>
    <cellStyle name="常规 3 3 2 2 4" xfId="297"/>
    <cellStyle name="常规 3 3 2 3" xfId="298"/>
    <cellStyle name="常规 3 3 2 3 2" xfId="299"/>
    <cellStyle name="常规 3 3 2 3 3" xfId="300"/>
    <cellStyle name="常规 3 3 2 3 4" xfId="301"/>
    <cellStyle name="常规 3 3 2 4" xfId="302"/>
    <cellStyle name="常规 3 3 3" xfId="303"/>
    <cellStyle name="常规 3 3 3 2" xfId="304"/>
    <cellStyle name="常规 3 3 3 2 2" xfId="305"/>
    <cellStyle name="常规 3 3 3 3" xfId="306"/>
    <cellStyle name="常规 3 3 3 4" xfId="307"/>
    <cellStyle name="常规 3 3 3 5" xfId="308"/>
    <cellStyle name="常规 3 3 3 6" xfId="309"/>
    <cellStyle name="常规 3 3 4" xfId="310"/>
    <cellStyle name="常规 3 3 4 2" xfId="311"/>
    <cellStyle name="常规 3 3 4 2 2" xfId="312"/>
    <cellStyle name="常规 3 3 4 3" xfId="313"/>
    <cellStyle name="常规 3 3 4 4" xfId="314"/>
    <cellStyle name="常规 3 3 4 5" xfId="315"/>
    <cellStyle name="常规 3 3 4 6" xfId="316"/>
    <cellStyle name="常规 3 3 5" xfId="317"/>
    <cellStyle name="常规 3 3 5 2" xfId="318"/>
    <cellStyle name="常规 3 3 5 2 2" xfId="319"/>
    <cellStyle name="常规 3 3 5 3" xfId="320"/>
    <cellStyle name="常规 3 3 5 4" xfId="321"/>
    <cellStyle name="常规 3 3 5 5" xfId="322"/>
    <cellStyle name="常规 3 3 5 6" xfId="323"/>
    <cellStyle name="常规 3 3 6" xfId="324"/>
    <cellStyle name="常规 3 3 6 2" xfId="325"/>
    <cellStyle name="常规 3 3 6 3" xfId="326"/>
    <cellStyle name="常规 3 3 6 4" xfId="327"/>
    <cellStyle name="常规 3 3 7" xfId="328"/>
    <cellStyle name="常规 3 3 8" xfId="329"/>
    <cellStyle name="常规 3 3 9" xfId="330"/>
    <cellStyle name="常规 3 4" xfId="331"/>
    <cellStyle name="常规 3 4 2" xfId="332"/>
    <cellStyle name="常规 3 4 2 2" xfId="333"/>
    <cellStyle name="常规 3 4 2 2 2" xfId="334"/>
    <cellStyle name="常规 3 4 2 3" xfId="335"/>
    <cellStyle name="常规 3 4 2 4" xfId="336"/>
    <cellStyle name="常规 3 4 2 5" xfId="337"/>
    <cellStyle name="常规 3 4 2 6" xfId="338"/>
    <cellStyle name="常规 3 4 3" xfId="339"/>
    <cellStyle name="常规 3 4 3 2" xfId="340"/>
    <cellStyle name="常规 3 4 3 2 2" xfId="341"/>
    <cellStyle name="常规 3 4 3 3" xfId="342"/>
    <cellStyle name="常规 3 4 3 4" xfId="343"/>
    <cellStyle name="常规 3 4 3 5" xfId="344"/>
    <cellStyle name="常规 3 4 3 6" xfId="345"/>
    <cellStyle name="常规 3 4 4" xfId="346"/>
    <cellStyle name="常规 3 4 4 2" xfId="347"/>
    <cellStyle name="常规 3 4 4 2 2" xfId="348"/>
    <cellStyle name="常规 3 4 4 3" xfId="349"/>
    <cellStyle name="常规 3 4 4 4" xfId="350"/>
    <cellStyle name="常规 3 4 4 5" xfId="351"/>
    <cellStyle name="常规 3 4 4 6" xfId="352"/>
    <cellStyle name="常规 3 4 5" xfId="353"/>
    <cellStyle name="常规 3 4 5 2" xfId="354"/>
    <cellStyle name="常规 3 4 5 3" xfId="355"/>
    <cellStyle name="常规 3 4 5 4" xfId="356"/>
    <cellStyle name="常规 3 4 6" xfId="357"/>
    <cellStyle name="常规 3 4 7" xfId="358"/>
    <cellStyle name="常规 3 4 8" xfId="359"/>
    <cellStyle name="常规 3 4 9" xfId="360"/>
    <cellStyle name="常规 3 5" xfId="361"/>
    <cellStyle name="常规 3 5 2" xfId="362"/>
    <cellStyle name="常规 3 5 2 2" xfId="363"/>
    <cellStyle name="常规 3 5 2 2 2" xfId="364"/>
    <cellStyle name="常规 3 5 2 3" xfId="365"/>
    <cellStyle name="常规 3 5 2 4" xfId="366"/>
    <cellStyle name="常规 3 5 2 5" xfId="367"/>
    <cellStyle name="常规 3 5 2 6" xfId="368"/>
    <cellStyle name="常规 3 5 3" xfId="369"/>
    <cellStyle name="常规 3 5 3 2" xfId="370"/>
    <cellStyle name="常规 3 5 3 2 2" xfId="371"/>
    <cellStyle name="常规 3 5 3 3" xfId="372"/>
    <cellStyle name="常规 3 5 3 4" xfId="373"/>
    <cellStyle name="常规 3 5 3 5" xfId="374"/>
    <cellStyle name="常规 3 5 3 6" xfId="375"/>
    <cellStyle name="常规 3 5 4" xfId="376"/>
    <cellStyle name="常规 3 5 4 2" xfId="377"/>
    <cellStyle name="常规 3 5 4 2 2" xfId="378"/>
    <cellStyle name="常规 3 5 4 3" xfId="379"/>
    <cellStyle name="常规 3 5 4 4" xfId="380"/>
    <cellStyle name="常规 3 5 4 5" xfId="381"/>
    <cellStyle name="常规 3 5 4 6" xfId="382"/>
    <cellStyle name="常规 3 5 5" xfId="383"/>
    <cellStyle name="常规 3 5 5 2" xfId="384"/>
    <cellStyle name="常规 3 5 5 3" xfId="385"/>
    <cellStyle name="常规 3 5 5 4" xfId="386"/>
    <cellStyle name="常规 3 5 6" xfId="387"/>
    <cellStyle name="常规 3 5 7" xfId="388"/>
    <cellStyle name="常规 3 5 8" xfId="389"/>
    <cellStyle name="常规 3 5 9" xfId="390"/>
    <cellStyle name="常规 3 6" xfId="391"/>
    <cellStyle name="常规 3 6 2" xfId="392"/>
    <cellStyle name="常规 3 6 2 2" xfId="393"/>
    <cellStyle name="常规 3 6 2 2 2" xfId="394"/>
    <cellStyle name="常规 3 6 2 3" xfId="395"/>
    <cellStyle name="常规 3 6 2 4" xfId="396"/>
    <cellStyle name="常规 3 6 2 5" xfId="397"/>
    <cellStyle name="常规 3 6 2 6" xfId="398"/>
    <cellStyle name="常规 3 6 3" xfId="399"/>
    <cellStyle name="常规 3 6 3 2" xfId="400"/>
    <cellStyle name="常规 3 6 3 2 2" xfId="401"/>
    <cellStyle name="常规 3 6 3 3" xfId="402"/>
    <cellStyle name="常规 3 6 3 4" xfId="403"/>
    <cellStyle name="常规 3 6 3 5" xfId="404"/>
    <cellStyle name="常规 3 6 3 6" xfId="405"/>
    <cellStyle name="常规 3 6 4" xfId="406"/>
    <cellStyle name="常规 3 6 4 2" xfId="407"/>
    <cellStyle name="常规 3 6 4 2 2" xfId="408"/>
    <cellStyle name="常规 3 6 4 3" xfId="409"/>
    <cellStyle name="常规 3 6 4 4" xfId="410"/>
    <cellStyle name="常规 3 6 4 5" xfId="411"/>
    <cellStyle name="常规 3 6 4 6" xfId="412"/>
    <cellStyle name="常规 3 6 5" xfId="413"/>
    <cellStyle name="常规 3 6 5 2" xfId="414"/>
    <cellStyle name="常规 3 6 5 3" xfId="415"/>
    <cellStyle name="常规 3 6 5 4" xfId="416"/>
    <cellStyle name="常规 3 6 6" xfId="417"/>
    <cellStyle name="常规 3 6 7" xfId="418"/>
    <cellStyle name="常规 3 6 8" xfId="419"/>
    <cellStyle name="常规 3 6 9" xfId="420"/>
    <cellStyle name="常规 3 7" xfId="421"/>
    <cellStyle name="常规 3 7 2" xfId="422"/>
    <cellStyle name="常规 3 7 2 2" xfId="423"/>
    <cellStyle name="常规 3 7 2 2 2" xfId="424"/>
    <cellStyle name="常规 3 7 2 3" xfId="425"/>
    <cellStyle name="常规 3 7 2 4" xfId="426"/>
    <cellStyle name="常规 3 7 2 5" xfId="427"/>
    <cellStyle name="常规 3 7 2 6" xfId="428"/>
    <cellStyle name="常规 3 7 3" xfId="429"/>
    <cellStyle name="常规 3 7 3 2" xfId="430"/>
    <cellStyle name="常规 3 7 3 2 2" xfId="431"/>
    <cellStyle name="常规 3 7 3 3" xfId="432"/>
    <cellStyle name="常规 3 7 3 4" xfId="433"/>
    <cellStyle name="常规 3 7 3 5" xfId="434"/>
    <cellStyle name="常规 3 7 3 6" xfId="435"/>
    <cellStyle name="常规 3 7 4" xfId="436"/>
    <cellStyle name="常规 3 7 4 2" xfId="437"/>
    <cellStyle name="常规 3 7 4 2 2" xfId="438"/>
    <cellStyle name="常规 3 7 4 3" xfId="439"/>
    <cellStyle name="常规 3 7 4 4" xfId="440"/>
    <cellStyle name="常规 3 7 4 5" xfId="441"/>
    <cellStyle name="常规 3 7 4 6" xfId="442"/>
    <cellStyle name="常规 3 7 5" xfId="443"/>
    <cellStyle name="常规 3 7 5 2" xfId="444"/>
    <cellStyle name="常规 3 7 5 3" xfId="445"/>
    <cellStyle name="常规 3 7 5 4" xfId="446"/>
    <cellStyle name="常规 3 7 6" xfId="447"/>
    <cellStyle name="常规 3 7 7" xfId="448"/>
    <cellStyle name="常规 3 7 8" xfId="449"/>
    <cellStyle name="常规 3 7 9" xfId="450"/>
    <cellStyle name="常规 3 8" xfId="451"/>
    <cellStyle name="常规 3 8 2" xfId="452"/>
    <cellStyle name="常规 3 8 2 2" xfId="453"/>
    <cellStyle name="常规 3 8 2 2 2" xfId="454"/>
    <cellStyle name="常规 3 8 2 3" xfId="455"/>
    <cellStyle name="常规 3 8 2 4" xfId="456"/>
    <cellStyle name="常规 3 8 2 5" xfId="457"/>
    <cellStyle name="常规 3 8 2 6" xfId="458"/>
    <cellStyle name="常规 3 8 3" xfId="459"/>
    <cellStyle name="常规 3 8 3 2" xfId="460"/>
    <cellStyle name="常规 3 8 3 2 2" xfId="461"/>
    <cellStyle name="常规 3 8 3 3" xfId="462"/>
    <cellStyle name="常规 3 8 3 4" xfId="463"/>
    <cellStyle name="常规 3 8 3 5" xfId="464"/>
    <cellStyle name="常规 3 8 3 6" xfId="465"/>
    <cellStyle name="常规 3 8 4" xfId="466"/>
    <cellStyle name="常规 3 8 4 2" xfId="467"/>
    <cellStyle name="常规 3 8 4 2 2" xfId="468"/>
    <cellStyle name="常规 3 8 4 3" xfId="469"/>
    <cellStyle name="常规 3 8 4 4" xfId="470"/>
    <cellStyle name="常规 3 8 4 5" xfId="471"/>
    <cellStyle name="常规 3 8 4 6" xfId="472"/>
    <cellStyle name="常规 3 8 5" xfId="473"/>
    <cellStyle name="常规 3 8 5 2" xfId="474"/>
    <cellStyle name="常规 3 8 5 3" xfId="475"/>
    <cellStyle name="常规 3 8 5 4" xfId="476"/>
    <cellStyle name="常规 3 8 6" xfId="477"/>
    <cellStyle name="常规 3 8 7" xfId="478"/>
    <cellStyle name="常规 3 8 8" xfId="479"/>
    <cellStyle name="常规 3 8 9" xfId="480"/>
    <cellStyle name="常规 3 9" xfId="481"/>
    <cellStyle name="常规 3 9 2" xfId="482"/>
    <cellStyle name="常规 3 9 2 2" xfId="483"/>
    <cellStyle name="常规 3 9 2 2 2" xfId="484"/>
    <cellStyle name="常规 3 9 2 3" xfId="485"/>
    <cellStyle name="常规 3 9 2 4" xfId="486"/>
    <cellStyle name="常规 3 9 2 5" xfId="487"/>
    <cellStyle name="常规 3 9 2 6" xfId="488"/>
    <cellStyle name="常规 3 9 3" xfId="489"/>
    <cellStyle name="常规 3 9 3 2" xfId="490"/>
    <cellStyle name="常规 3 9 3 2 2" xfId="491"/>
    <cellStyle name="常规 3 9 3 3" xfId="492"/>
    <cellStyle name="常规 3 9 3 4" xfId="493"/>
    <cellStyle name="常规 3 9 3 5" xfId="494"/>
    <cellStyle name="常规 3 9 3 6" xfId="495"/>
    <cellStyle name="常规 3 9 4" xfId="496"/>
    <cellStyle name="常规 3 9 4 2" xfId="497"/>
    <cellStyle name="常规 3 9 4 2 2" xfId="498"/>
    <cellStyle name="常规 3 9 4 3" xfId="499"/>
    <cellStyle name="常规 3 9 4 4" xfId="500"/>
    <cellStyle name="常规 3 9 4 5" xfId="501"/>
    <cellStyle name="常规 3 9 4 6" xfId="502"/>
    <cellStyle name="常规 3 9 5" xfId="503"/>
    <cellStyle name="常规 3 9 5 2" xfId="504"/>
    <cellStyle name="常规 3 9 5 3" xfId="505"/>
    <cellStyle name="常规 3 9 5 4" xfId="506"/>
    <cellStyle name="常规 3 9 6" xfId="507"/>
    <cellStyle name="常规 3 9 7" xfId="508"/>
    <cellStyle name="常规 3 9 8" xfId="509"/>
    <cellStyle name="常规 3 9 9" xfId="510"/>
    <cellStyle name="常规 4" xfId="511"/>
    <cellStyle name="常规 4 10" xfId="512"/>
    <cellStyle name="常规 4 10 2" xfId="513"/>
    <cellStyle name="常规 4 10 2 2" xfId="514"/>
    <cellStyle name="常规 4 10 2 3" xfId="515"/>
    <cellStyle name="常规 4 10 2 4" xfId="516"/>
    <cellStyle name="常规 4 10 3" xfId="517"/>
    <cellStyle name="常规 4 10 3 2" xfId="518"/>
    <cellStyle name="常规 4 10 3 3" xfId="519"/>
    <cellStyle name="常规 4 10 3 4" xfId="520"/>
    <cellStyle name="常规 4 10 4" xfId="521"/>
    <cellStyle name="常规 4 11" xfId="522"/>
    <cellStyle name="常规 4 11 2" xfId="523"/>
    <cellStyle name="常规 4 11 2 2" xfId="524"/>
    <cellStyle name="常规 4 11 2 3" xfId="525"/>
    <cellStyle name="常规 4 11 2 4" xfId="526"/>
    <cellStyle name="常规 4 11 3" xfId="527"/>
    <cellStyle name="常规 4 11 3 2" xfId="528"/>
    <cellStyle name="常规 4 11 3 3" xfId="529"/>
    <cellStyle name="常规 4 11 3 4" xfId="530"/>
    <cellStyle name="常规 4 11 4" xfId="531"/>
    <cellStyle name="常规 4 12" xfId="532"/>
    <cellStyle name="常规 4 12 2" xfId="533"/>
    <cellStyle name="常规 4 12 2 2" xfId="534"/>
    <cellStyle name="常规 4 12 3" xfId="535"/>
    <cellStyle name="常规 4 12 4" xfId="536"/>
    <cellStyle name="常规 4 12 5" xfId="537"/>
    <cellStyle name="常规 4 12 6" xfId="538"/>
    <cellStyle name="常规 4 13" xfId="539"/>
    <cellStyle name="常规 4 13 2" xfId="540"/>
    <cellStyle name="常规 4 13 2 2" xfId="541"/>
    <cellStyle name="常规 4 13 3" xfId="542"/>
    <cellStyle name="常规 4 13 4" xfId="543"/>
    <cellStyle name="常规 4 13 5" xfId="544"/>
    <cellStyle name="常规 4 13 6" xfId="545"/>
    <cellStyle name="常规 4 14" xfId="546"/>
    <cellStyle name="常规 4 14 2" xfId="547"/>
    <cellStyle name="常规 4 14 2 2" xfId="548"/>
    <cellStyle name="常规 4 14 3" xfId="549"/>
    <cellStyle name="常规 4 14 4" xfId="550"/>
    <cellStyle name="常规 4 14 5" xfId="551"/>
    <cellStyle name="常规 4 14 6" xfId="552"/>
    <cellStyle name="常规 4 15" xfId="553"/>
    <cellStyle name="常规 4 15 2" xfId="554"/>
    <cellStyle name="常规 4 15 3" xfId="555"/>
    <cellStyle name="常规 4 15 4" xfId="556"/>
    <cellStyle name="常规 4 16" xfId="557"/>
    <cellStyle name="常规 4 17" xfId="558"/>
    <cellStyle name="常规 4 18" xfId="559"/>
    <cellStyle name="常规 4 19" xfId="560"/>
    <cellStyle name="常规 4 2" xfId="561"/>
    <cellStyle name="常规 4 2 2" xfId="562"/>
    <cellStyle name="常规 4 2 2 2" xfId="563"/>
    <cellStyle name="常规 4 2 2 2 2" xfId="564"/>
    <cellStyle name="常规 4 2 2 3" xfId="565"/>
    <cellStyle name="常规 4 2 2 4" xfId="566"/>
    <cellStyle name="常规 4 2 2 5" xfId="567"/>
    <cellStyle name="常规 4 2 2 6" xfId="568"/>
    <cellStyle name="常规 4 2 3" xfId="569"/>
    <cellStyle name="常规 4 2 3 2" xfId="570"/>
    <cellStyle name="常规 4 2 3 2 2" xfId="571"/>
    <cellStyle name="常规 4 2 3 3" xfId="572"/>
    <cellStyle name="常规 4 2 3 4" xfId="573"/>
    <cellStyle name="常规 4 2 3 5" xfId="574"/>
    <cellStyle name="常规 4 2 3 6" xfId="575"/>
    <cellStyle name="常规 4 2 4" xfId="576"/>
    <cellStyle name="常规 4 2 4 2" xfId="577"/>
    <cellStyle name="常规 4 2 4 2 2" xfId="578"/>
    <cellStyle name="常规 4 2 4 3" xfId="579"/>
    <cellStyle name="常规 4 2 4 4" xfId="580"/>
    <cellStyle name="常规 4 2 4 5" xfId="581"/>
    <cellStyle name="常规 4 2 4 6" xfId="582"/>
    <cellStyle name="常规 4 2 5" xfId="583"/>
    <cellStyle name="常规 4 2 5 2" xfId="584"/>
    <cellStyle name="常规 4 2 5 3" xfId="585"/>
    <cellStyle name="常规 4 2 5 4" xfId="586"/>
    <cellStyle name="常规 4 2 6" xfId="587"/>
    <cellStyle name="常规 4 2 7" xfId="588"/>
    <cellStyle name="常规 4 2 8" xfId="589"/>
    <cellStyle name="常规 4 2 9" xfId="590"/>
    <cellStyle name="常规 4 20" xfId="591"/>
    <cellStyle name="常规 4 3" xfId="592"/>
    <cellStyle name="常规 4 3 2" xfId="593"/>
    <cellStyle name="常规 4 3 2 2" xfId="594"/>
    <cellStyle name="常规 4 3 2 2 2" xfId="595"/>
    <cellStyle name="常规 4 3 2 3" xfId="596"/>
    <cellStyle name="常规 4 3 2 4" xfId="597"/>
    <cellStyle name="常规 4 3 2 5" xfId="598"/>
    <cellStyle name="常规 4 3 2 6" xfId="599"/>
    <cellStyle name="常规 4 3 3" xfId="600"/>
    <cellStyle name="常规 4 3 3 2" xfId="601"/>
    <cellStyle name="常规 4 3 3 2 2" xfId="602"/>
    <cellStyle name="常规 4 3 3 3" xfId="603"/>
    <cellStyle name="常规 4 3 3 4" xfId="604"/>
    <cellStyle name="常规 4 3 3 5" xfId="605"/>
    <cellStyle name="常规 4 3 3 6" xfId="606"/>
    <cellStyle name="常规 4 3 4" xfId="607"/>
    <cellStyle name="常规 4 3 4 2" xfId="608"/>
    <cellStyle name="常规 4 3 4 2 2" xfId="609"/>
    <cellStyle name="常规 4 3 4 3" xfId="610"/>
    <cellStyle name="常规 4 3 4 4" xfId="611"/>
    <cellStyle name="常规 4 3 4 5" xfId="612"/>
    <cellStyle name="常规 4 3 4 6" xfId="613"/>
    <cellStyle name="常规 4 3 5" xfId="614"/>
    <cellStyle name="常规 4 3 5 2" xfId="615"/>
    <cellStyle name="常规 4 3 5 3" xfId="616"/>
    <cellStyle name="常规 4 3 5 4" xfId="617"/>
    <cellStyle name="常规 4 3 6" xfId="618"/>
    <cellStyle name="常规 4 3 7" xfId="619"/>
    <cellStyle name="常规 4 3 8" xfId="620"/>
    <cellStyle name="常规 4 3 9" xfId="621"/>
    <cellStyle name="常规 4 4" xfId="622"/>
    <cellStyle name="常规 4 4 2" xfId="623"/>
    <cellStyle name="常规 4 4 2 2" xfId="624"/>
    <cellStyle name="常规 4 4 2 2 2" xfId="625"/>
    <cellStyle name="常规 4 4 2 3" xfId="626"/>
    <cellStyle name="常规 4 4 2 4" xfId="627"/>
    <cellStyle name="常规 4 4 2 5" xfId="628"/>
    <cellStyle name="常规 4 4 2 6" xfId="629"/>
    <cellStyle name="常规 4 4 3" xfId="630"/>
    <cellStyle name="常规 4 4 3 2" xfId="631"/>
    <cellStyle name="常规 4 4 3 2 2" xfId="632"/>
    <cellStyle name="常规 4 4 3 3" xfId="633"/>
    <cellStyle name="常规 4 4 3 4" xfId="634"/>
    <cellStyle name="常规 4 4 3 5" xfId="635"/>
    <cellStyle name="常规 4 4 3 6" xfId="636"/>
    <cellStyle name="常规 4 4 4" xfId="637"/>
    <cellStyle name="常规 4 4 4 2" xfId="638"/>
    <cellStyle name="常规 4 4 4 2 2" xfId="639"/>
    <cellStyle name="常规 4 4 4 3" xfId="640"/>
    <cellStyle name="常规 4 4 4 4" xfId="641"/>
    <cellStyle name="常规 4 4 4 5" xfId="642"/>
    <cellStyle name="常规 4 4 4 6" xfId="643"/>
    <cellStyle name="常规 4 4 5" xfId="644"/>
    <cellStyle name="常规 4 4 5 2" xfId="645"/>
    <cellStyle name="常规 4 4 5 3" xfId="646"/>
    <cellStyle name="常规 4 4 5 4" xfId="647"/>
    <cellStyle name="常规 4 4 6" xfId="648"/>
    <cellStyle name="常规 4 4 7" xfId="649"/>
    <cellStyle name="常规 4 4 8" xfId="650"/>
    <cellStyle name="常规 4 4 9" xfId="651"/>
    <cellStyle name="常规 4 5" xfId="652"/>
    <cellStyle name="常规 4 5 2" xfId="653"/>
    <cellStyle name="常规 4 5 2 2" xfId="654"/>
    <cellStyle name="常规 4 5 2 2 2" xfId="655"/>
    <cellStyle name="常规 4 5 2 3" xfId="656"/>
    <cellStyle name="常规 4 5 2 4" xfId="657"/>
    <cellStyle name="常规 4 5 2 5" xfId="658"/>
    <cellStyle name="常规 4 5 2 6" xfId="659"/>
    <cellStyle name="常规 4 5 3" xfId="660"/>
    <cellStyle name="常规 4 5 3 2" xfId="661"/>
    <cellStyle name="常规 4 5 3 2 2" xfId="662"/>
    <cellStyle name="常规 4 5 3 3" xfId="663"/>
    <cellStyle name="常规 4 5 3 4" xfId="664"/>
    <cellStyle name="常规 4 5 3 5" xfId="665"/>
    <cellStyle name="常规 4 5 3 6" xfId="666"/>
    <cellStyle name="常规 4 5 4" xfId="667"/>
    <cellStyle name="常规 4 5 4 2" xfId="668"/>
    <cellStyle name="常规 4 5 4 2 2" xfId="669"/>
    <cellStyle name="常规 4 5 4 3" xfId="670"/>
    <cellStyle name="常规 4 5 4 4" xfId="671"/>
    <cellStyle name="常规 4 5 4 5" xfId="672"/>
    <cellStyle name="常规 4 5 4 6" xfId="673"/>
    <cellStyle name="常规 4 5 5" xfId="674"/>
    <cellStyle name="常规 4 5 5 2" xfId="675"/>
    <cellStyle name="常规 4 5 5 3" xfId="676"/>
    <cellStyle name="常规 4 5 5 4" xfId="677"/>
    <cellStyle name="常规 4 5 6" xfId="678"/>
    <cellStyle name="常规 4 5 7" xfId="679"/>
    <cellStyle name="常规 4 5 8" xfId="680"/>
    <cellStyle name="常规 4 5 9" xfId="681"/>
    <cellStyle name="常规 4 6" xfId="682"/>
    <cellStyle name="常规 4 6 2" xfId="683"/>
    <cellStyle name="常规 4 6 2 2" xfId="684"/>
    <cellStyle name="常规 4 6 2 2 2" xfId="685"/>
    <cellStyle name="常规 4 6 2 3" xfId="686"/>
    <cellStyle name="常规 4 6 2 4" xfId="687"/>
    <cellStyle name="常规 4 6 2 5" xfId="688"/>
    <cellStyle name="常规 4 6 2 6" xfId="689"/>
    <cellStyle name="常规 4 6 3" xfId="690"/>
    <cellStyle name="常规 4 6 3 2" xfId="691"/>
    <cellStyle name="常规 4 6 3 2 2" xfId="692"/>
    <cellStyle name="常规 4 6 3 3" xfId="693"/>
    <cellStyle name="常规 4 6 3 4" xfId="694"/>
    <cellStyle name="常规 4 6 3 5" xfId="695"/>
    <cellStyle name="常规 4 6 3 6" xfId="696"/>
    <cellStyle name="常规 4 6 4" xfId="697"/>
    <cellStyle name="常规 4 6 4 2" xfId="698"/>
    <cellStyle name="常规 4 6 4 2 2" xfId="699"/>
    <cellStyle name="常规 4 6 4 3" xfId="700"/>
    <cellStyle name="常规 4 6 4 4" xfId="701"/>
    <cellStyle name="常规 4 6 4 5" xfId="702"/>
    <cellStyle name="常规 4 6 4 6" xfId="703"/>
    <cellStyle name="常规 4 6 5" xfId="704"/>
    <cellStyle name="常规 4 6 5 2" xfId="705"/>
    <cellStyle name="常规 4 6 5 3" xfId="706"/>
    <cellStyle name="常规 4 6 5 4" xfId="707"/>
    <cellStyle name="常规 4 6 6" xfId="708"/>
    <cellStyle name="常规 4 6 7" xfId="709"/>
    <cellStyle name="常规 4 6 8" xfId="710"/>
    <cellStyle name="常规 4 6 9" xfId="711"/>
    <cellStyle name="常规 4 7" xfId="712"/>
    <cellStyle name="常规 4 7 2" xfId="713"/>
    <cellStyle name="常规 4 7 2 2" xfId="714"/>
    <cellStyle name="常规 4 7 2 2 2" xfId="715"/>
    <cellStyle name="常规 4 7 2 3" xfId="716"/>
    <cellStyle name="常规 4 7 2 4" xfId="717"/>
    <cellStyle name="常规 4 7 2 5" xfId="718"/>
    <cellStyle name="常规 4 7 2 6" xfId="719"/>
    <cellStyle name="常规 4 7 3" xfId="720"/>
    <cellStyle name="常规 4 7 3 2" xfId="721"/>
    <cellStyle name="常规 4 7 3 2 2" xfId="722"/>
    <cellStyle name="常规 4 7 3 3" xfId="723"/>
    <cellStyle name="常规 4 7 3 4" xfId="724"/>
    <cellStyle name="常规 4 7 3 5" xfId="725"/>
    <cellStyle name="常规 4 7 3 6" xfId="726"/>
    <cellStyle name="常规 4 7 4" xfId="727"/>
    <cellStyle name="常规 4 7 4 2" xfId="728"/>
    <cellStyle name="常规 4 7 4 2 2" xfId="729"/>
    <cellStyle name="常规 4 7 4 3" xfId="730"/>
    <cellStyle name="常规 4 7 4 4" xfId="731"/>
    <cellStyle name="常规 4 7 4 5" xfId="732"/>
    <cellStyle name="常规 4 7 4 6" xfId="733"/>
    <cellStyle name="常规 4 7 5" xfId="734"/>
    <cellStyle name="常规 4 7 5 2" xfId="735"/>
    <cellStyle name="常规 4 7 5 3" xfId="736"/>
    <cellStyle name="常规 4 7 5 4" xfId="737"/>
    <cellStyle name="常规 4 7 6" xfId="738"/>
    <cellStyle name="常规 4 7 7" xfId="739"/>
    <cellStyle name="常规 4 7 8" xfId="740"/>
    <cellStyle name="常规 4 7 9" xfId="741"/>
    <cellStyle name="常规 4 8" xfId="742"/>
    <cellStyle name="常规 4 8 2" xfId="743"/>
    <cellStyle name="常规 4 8 2 2" xfId="744"/>
    <cellStyle name="常规 4 8 2 2 2" xfId="745"/>
    <cellStyle name="常规 4 8 2 3" xfId="746"/>
    <cellStyle name="常规 4 8 2 4" xfId="747"/>
    <cellStyle name="常规 4 8 2 5" xfId="748"/>
    <cellStyle name="常规 4 8 2 6" xfId="749"/>
    <cellStyle name="常规 4 8 3" xfId="750"/>
    <cellStyle name="常规 4 8 3 2" xfId="751"/>
    <cellStyle name="常规 4 8 3 2 2" xfId="752"/>
    <cellStyle name="常规 4 8 3 3" xfId="753"/>
    <cellStyle name="常规 4 8 3 4" xfId="754"/>
    <cellStyle name="常规 4 8 3 5" xfId="755"/>
    <cellStyle name="常规 4 8 3 6" xfId="756"/>
    <cellStyle name="常规 4 8 4" xfId="757"/>
    <cellStyle name="常规 4 8 4 2" xfId="758"/>
    <cellStyle name="常规 4 8 4 2 2" xfId="759"/>
    <cellStyle name="常规 4 8 4 3" xfId="760"/>
    <cellStyle name="常规 4 8 4 4" xfId="761"/>
    <cellStyle name="常规 4 8 4 5" xfId="762"/>
    <cellStyle name="常规 4 8 4 6" xfId="763"/>
    <cellStyle name="常规 4 8 5" xfId="764"/>
    <cellStyle name="常规 4 8 5 2" xfId="765"/>
    <cellStyle name="常规 4 8 5 3" xfId="766"/>
    <cellStyle name="常规 4 8 5 4" xfId="767"/>
    <cellStyle name="常规 4 8 6" xfId="768"/>
    <cellStyle name="常规 4 8 7" xfId="769"/>
    <cellStyle name="常规 4 8 8" xfId="770"/>
    <cellStyle name="常规 4 8 9" xfId="771"/>
    <cellStyle name="常规 4 9" xfId="772"/>
    <cellStyle name="常规 4 9 2" xfId="773"/>
    <cellStyle name="常规 4 9 2 2" xfId="774"/>
    <cellStyle name="常规 4 9 2 2 2" xfId="775"/>
    <cellStyle name="常规 4 9 2 3" xfId="776"/>
    <cellStyle name="常规 4 9 2 4" xfId="777"/>
    <cellStyle name="常规 4 9 2 5" xfId="778"/>
    <cellStyle name="常规 4 9 2 6" xfId="779"/>
    <cellStyle name="常规 4 9 3" xfId="780"/>
    <cellStyle name="常规 4 9 3 2" xfId="781"/>
    <cellStyle name="常规 4 9 3 2 2" xfId="782"/>
    <cellStyle name="常规 4 9 3 3" xfId="783"/>
    <cellStyle name="常规 4 9 3 4" xfId="784"/>
    <cellStyle name="常规 4 9 3 5" xfId="785"/>
    <cellStyle name="常规 4 9 3 6" xfId="786"/>
    <cellStyle name="常规 4 9 4" xfId="787"/>
    <cellStyle name="常规 4 9 4 2" xfId="788"/>
    <cellStyle name="常规 4 9 4 2 2" xfId="789"/>
    <cellStyle name="常规 4 9 4 3" xfId="790"/>
    <cellStyle name="常规 4 9 4 4" xfId="791"/>
    <cellStyle name="常规 4 9 4 5" xfId="792"/>
    <cellStyle name="常规 4 9 4 6" xfId="793"/>
    <cellStyle name="常规 4 9 5" xfId="794"/>
    <cellStyle name="常规 4 9 5 2" xfId="795"/>
    <cellStyle name="常规 4 9 5 3" xfId="796"/>
    <cellStyle name="常规 4 9 5 4" xfId="797"/>
    <cellStyle name="常规 4 9 6" xfId="798"/>
    <cellStyle name="常规 4 9 7" xfId="799"/>
    <cellStyle name="常规 4 9 8" xfId="800"/>
    <cellStyle name="常规 4 9 9" xfId="801"/>
    <cellStyle name="常规 5" xfId="802"/>
    <cellStyle name="常规 5 2" xfId="803"/>
    <cellStyle name="常规 5 2 2" xfId="804"/>
    <cellStyle name="常规 5 2 2 2" xfId="805"/>
    <cellStyle name="常规 5 2 3" xfId="806"/>
    <cellStyle name="常规 5 2 4" xfId="807"/>
    <cellStyle name="常规 5 2 5" xfId="808"/>
    <cellStyle name="常规 5 2 6" xfId="809"/>
    <cellStyle name="常规 5 3" xfId="810"/>
    <cellStyle name="常规 5 3 2" xfId="811"/>
    <cellStyle name="常规 5 3 2 2" xfId="812"/>
    <cellStyle name="常规 5 3 3" xfId="813"/>
    <cellStyle name="常规 5 3 4" xfId="814"/>
    <cellStyle name="常规 5 3 5" xfId="815"/>
    <cellStyle name="常规 5 3 6" xfId="816"/>
    <cellStyle name="常规 5 4" xfId="817"/>
    <cellStyle name="常规 5 4 2" xfId="818"/>
    <cellStyle name="常规 5 4 2 2" xfId="819"/>
    <cellStyle name="常规 5 4 3" xfId="820"/>
    <cellStyle name="常规 5 4 4" xfId="821"/>
    <cellStyle name="常规 5 4 5" xfId="822"/>
    <cellStyle name="常规 5 4 6" xfId="823"/>
    <cellStyle name="常规 5 5" xfId="824"/>
    <cellStyle name="常规 5 5 2" xfId="825"/>
    <cellStyle name="常规 5 5 3" xfId="826"/>
    <cellStyle name="常规 5 5 4" xfId="827"/>
    <cellStyle name="常规 5 6" xfId="828"/>
    <cellStyle name="常规 6" xfId="829"/>
    <cellStyle name="常规 6 10" xfId="830"/>
    <cellStyle name="常规 6 10 2" xfId="831"/>
    <cellStyle name="常规 6 10 2 2" xfId="832"/>
    <cellStyle name="常规 6 10 2 3" xfId="833"/>
    <cellStyle name="常规 6 10 2 4" xfId="834"/>
    <cellStyle name="常规 6 10 3" xfId="835"/>
    <cellStyle name="常规 6 10 3 2" xfId="836"/>
    <cellStyle name="常规 6 10 3 3" xfId="837"/>
    <cellStyle name="常规 6 10 3 4" xfId="838"/>
    <cellStyle name="常规 6 10 4" xfId="839"/>
    <cellStyle name="常规 6 11" xfId="840"/>
    <cellStyle name="常规 6 11 2" xfId="841"/>
    <cellStyle name="常规 6 11 2 2" xfId="842"/>
    <cellStyle name="常规 6 11 3" xfId="843"/>
    <cellStyle name="常规 6 11 4" xfId="844"/>
    <cellStyle name="常规 6 11 5" xfId="845"/>
    <cellStyle name="常规 6 11 6" xfId="846"/>
    <cellStyle name="常规 6 12" xfId="847"/>
    <cellStyle name="常规 6 12 2" xfId="848"/>
    <cellStyle name="常规 6 12 2 2" xfId="849"/>
    <cellStyle name="常规 6 12 3" xfId="850"/>
    <cellStyle name="常规 6 12 4" xfId="851"/>
    <cellStyle name="常规 6 12 5" xfId="852"/>
    <cellStyle name="常规 6 12 6" xfId="853"/>
    <cellStyle name="常规 6 13" xfId="854"/>
    <cellStyle name="常规 6 13 2" xfId="855"/>
    <cellStyle name="常规 6 13 2 2" xfId="856"/>
    <cellStyle name="常规 6 13 3" xfId="857"/>
    <cellStyle name="常规 6 13 4" xfId="858"/>
    <cellStyle name="常规 6 13 5" xfId="859"/>
    <cellStyle name="常规 6 13 6" xfId="860"/>
    <cellStyle name="常规 6 14" xfId="861"/>
    <cellStyle name="常规 6 14 2" xfId="862"/>
    <cellStyle name="常规 6 14 3" xfId="863"/>
    <cellStyle name="常规 6 14 4" xfId="864"/>
    <cellStyle name="常规 6 15" xfId="865"/>
    <cellStyle name="常规 6 16" xfId="866"/>
    <cellStyle name="常规 6 17" xfId="867"/>
    <cellStyle name="常规 6 18" xfId="868"/>
    <cellStyle name="常规 6 19" xfId="869"/>
    <cellStyle name="常规 6 2" xfId="870"/>
    <cellStyle name="常规 6 2 10" xfId="871"/>
    <cellStyle name="常规 6 2 2" xfId="872"/>
    <cellStyle name="常规 6 2 2 2" xfId="873"/>
    <cellStyle name="常规 6 2 2 2 2" xfId="874"/>
    <cellStyle name="常规 6 2 2 2 3" xfId="875"/>
    <cellStyle name="常规 6 2 2 2 4" xfId="876"/>
    <cellStyle name="常规 6 2 2 3" xfId="877"/>
    <cellStyle name="常规 6 2 2 3 2" xfId="878"/>
    <cellStyle name="常规 6 2 2 3 3" xfId="879"/>
    <cellStyle name="常规 6 2 2 3 4" xfId="880"/>
    <cellStyle name="常规 6 2 2 4" xfId="881"/>
    <cellStyle name="常规 6 2 3" xfId="882"/>
    <cellStyle name="常规 6 2 3 2" xfId="883"/>
    <cellStyle name="常规 6 2 3 2 2" xfId="884"/>
    <cellStyle name="常规 6 2 3 3" xfId="885"/>
    <cellStyle name="常规 6 2 3 4" xfId="886"/>
    <cellStyle name="常规 6 2 3 5" xfId="887"/>
    <cellStyle name="常规 6 2 3 6" xfId="888"/>
    <cellStyle name="常规 6 2 4" xfId="889"/>
    <cellStyle name="常规 6 2 4 2" xfId="890"/>
    <cellStyle name="常规 6 2 4 2 2" xfId="891"/>
    <cellStyle name="常规 6 2 4 3" xfId="892"/>
    <cellStyle name="常规 6 2 4 4" xfId="893"/>
    <cellStyle name="常规 6 2 4 5" xfId="894"/>
    <cellStyle name="常规 6 2 4 6" xfId="895"/>
    <cellStyle name="常规 6 2 5" xfId="896"/>
    <cellStyle name="常规 6 2 5 2" xfId="897"/>
    <cellStyle name="常规 6 2 5 2 2" xfId="898"/>
    <cellStyle name="常规 6 2 5 3" xfId="899"/>
    <cellStyle name="常规 6 2 5 4" xfId="900"/>
    <cellStyle name="常规 6 2 5 5" xfId="901"/>
    <cellStyle name="常规 6 2 5 6" xfId="902"/>
    <cellStyle name="常规 6 2 6" xfId="903"/>
    <cellStyle name="常规 6 2 6 2" xfId="904"/>
    <cellStyle name="常规 6 2 6 3" xfId="905"/>
    <cellStyle name="常规 6 2 6 4" xfId="906"/>
    <cellStyle name="常规 6 2 7" xfId="907"/>
    <cellStyle name="常规 6 2 8" xfId="908"/>
    <cellStyle name="常规 6 2 9" xfId="909"/>
    <cellStyle name="常规 6 3" xfId="910"/>
    <cellStyle name="常规 6 3 2" xfId="911"/>
    <cellStyle name="常规 6 3 2 2" xfId="912"/>
    <cellStyle name="常规 6 3 2 2 2" xfId="913"/>
    <cellStyle name="常规 6 3 2 3" xfId="914"/>
    <cellStyle name="常规 6 3 2 4" xfId="915"/>
    <cellStyle name="常规 6 3 2 5" xfId="916"/>
    <cellStyle name="常规 6 3 2 6" xfId="917"/>
    <cellStyle name="常规 6 3 3" xfId="918"/>
    <cellStyle name="常规 6 3 3 2" xfId="919"/>
    <cellStyle name="常规 6 3 3 2 2" xfId="920"/>
    <cellStyle name="常规 6 3 3 3" xfId="921"/>
    <cellStyle name="常规 6 3 3 4" xfId="922"/>
    <cellStyle name="常规 6 3 3 5" xfId="923"/>
    <cellStyle name="常规 6 3 3 6" xfId="924"/>
    <cellStyle name="常规 6 3 4" xfId="925"/>
    <cellStyle name="常规 6 3 4 2" xfId="926"/>
    <cellStyle name="常规 6 3 4 2 2" xfId="927"/>
    <cellStyle name="常规 6 3 4 3" xfId="928"/>
    <cellStyle name="常规 6 3 4 4" xfId="929"/>
    <cellStyle name="常规 6 3 4 5" xfId="930"/>
    <cellStyle name="常规 6 3 4 6" xfId="931"/>
    <cellStyle name="常规 6 3 5" xfId="932"/>
    <cellStyle name="常规 6 3 5 2" xfId="933"/>
    <cellStyle name="常规 6 3 5 3" xfId="934"/>
    <cellStyle name="常规 6 3 5 4" xfId="935"/>
    <cellStyle name="常规 6 3 6" xfId="936"/>
    <cellStyle name="常规 6 3 7" xfId="937"/>
    <cellStyle name="常规 6 3 8" xfId="938"/>
    <cellStyle name="常规 6 3 9" xfId="939"/>
    <cellStyle name="常规 6 4" xfId="940"/>
    <cellStyle name="常规 6 4 2" xfId="941"/>
    <cellStyle name="常规 6 4 2 2" xfId="942"/>
    <cellStyle name="常规 6 4 2 2 2" xfId="943"/>
    <cellStyle name="常规 6 4 2 3" xfId="944"/>
    <cellStyle name="常规 6 4 2 4" xfId="945"/>
    <cellStyle name="常规 6 4 2 5" xfId="946"/>
    <cellStyle name="常规 6 4 2 6" xfId="947"/>
    <cellStyle name="常规 6 4 3" xfId="948"/>
    <cellStyle name="常规 6 4 3 2" xfId="949"/>
    <cellStyle name="常规 6 4 3 2 2" xfId="950"/>
    <cellStyle name="常规 6 4 3 3" xfId="951"/>
    <cellStyle name="常规 6 4 3 4" xfId="952"/>
    <cellStyle name="常规 6 4 3 5" xfId="953"/>
    <cellStyle name="常规 6 4 3 6" xfId="954"/>
    <cellStyle name="常规 6 4 4" xfId="955"/>
    <cellStyle name="常规 6 4 4 2" xfId="956"/>
    <cellStyle name="常规 6 4 4 2 2" xfId="957"/>
    <cellStyle name="常规 6 4 4 3" xfId="958"/>
    <cellStyle name="常规 6 4 4 4" xfId="959"/>
    <cellStyle name="常规 6 4 4 5" xfId="960"/>
    <cellStyle name="常规 6 4 4 6" xfId="961"/>
    <cellStyle name="常规 6 4 5" xfId="962"/>
    <cellStyle name="常规 6 4 5 2" xfId="963"/>
    <cellStyle name="常规 6 4 5 3" xfId="964"/>
    <cellStyle name="常规 6 4 5 4" xfId="965"/>
    <cellStyle name="常规 6 4 6" xfId="966"/>
    <cellStyle name="常规 6 4 7" xfId="967"/>
    <cellStyle name="常规 6 4 8" xfId="968"/>
    <cellStyle name="常规 6 4 9" xfId="969"/>
    <cellStyle name="常规 6 5" xfId="970"/>
    <cellStyle name="常规 6 5 2" xfId="971"/>
    <cellStyle name="常规 6 5 2 2" xfId="972"/>
    <cellStyle name="常规 6 5 2 2 2" xfId="973"/>
    <cellStyle name="常规 6 5 2 3" xfId="974"/>
    <cellStyle name="常规 6 5 2 4" xfId="975"/>
    <cellStyle name="常规 6 5 2 5" xfId="976"/>
    <cellStyle name="常规 6 5 2 6" xfId="977"/>
    <cellStyle name="常规 6 5 3" xfId="978"/>
    <cellStyle name="常规 6 5 3 2" xfId="979"/>
    <cellStyle name="常规 6 5 3 2 2" xfId="980"/>
    <cellStyle name="常规 6 5 3 3" xfId="981"/>
    <cellStyle name="常规 6 5 3 4" xfId="982"/>
    <cellStyle name="常规 6 5 3 5" xfId="983"/>
    <cellStyle name="常规 6 5 3 6" xfId="984"/>
    <cellStyle name="常规 6 5 4" xfId="985"/>
    <cellStyle name="常规 6 5 4 2" xfId="986"/>
    <cellStyle name="常规 6 5 4 2 2" xfId="987"/>
    <cellStyle name="常规 6 5 4 3" xfId="988"/>
    <cellStyle name="常规 6 5 4 4" xfId="989"/>
    <cellStyle name="常规 6 5 4 5" xfId="990"/>
    <cellStyle name="常规 6 5 4 6" xfId="991"/>
    <cellStyle name="常规 6 5 5" xfId="992"/>
    <cellStyle name="常规 6 5 5 2" xfId="993"/>
    <cellStyle name="常规 6 5 5 3" xfId="994"/>
    <cellStyle name="常规 6 5 5 4" xfId="995"/>
    <cellStyle name="常规 6 5 6" xfId="996"/>
    <cellStyle name="常规 6 5 7" xfId="997"/>
    <cellStyle name="常规 6 5 8" xfId="998"/>
    <cellStyle name="常规 6 5 9" xfId="999"/>
    <cellStyle name="常规 6 6" xfId="1000"/>
    <cellStyle name="常规 6 6 2" xfId="1001"/>
    <cellStyle name="常规 6 6 2 2" xfId="1002"/>
    <cellStyle name="常规 6 6 2 2 2" xfId="1003"/>
    <cellStyle name="常规 6 6 2 3" xfId="1004"/>
    <cellStyle name="常规 6 6 2 4" xfId="1005"/>
    <cellStyle name="常规 6 6 2 5" xfId="1006"/>
    <cellStyle name="常规 6 6 2 6" xfId="1007"/>
    <cellStyle name="常规 6 6 3" xfId="1008"/>
    <cellStyle name="常规 6 6 3 2" xfId="1009"/>
    <cellStyle name="常规 6 6 3 2 2" xfId="1010"/>
    <cellStyle name="常规 6 6 3 3" xfId="1011"/>
    <cellStyle name="常规 6 6 3 4" xfId="1012"/>
    <cellStyle name="常规 6 6 3 5" xfId="1013"/>
    <cellStyle name="常规 6 6 3 6" xfId="1014"/>
    <cellStyle name="常规 6 6 4" xfId="1015"/>
    <cellStyle name="常规 6 6 4 2" xfId="1016"/>
    <cellStyle name="常规 6 6 4 2 2" xfId="1017"/>
    <cellStyle name="常规 6 6 4 3" xfId="1018"/>
    <cellStyle name="常规 6 6 4 4" xfId="1019"/>
    <cellStyle name="常规 6 6 4 5" xfId="1020"/>
    <cellStyle name="常规 6 6 4 6" xfId="1021"/>
    <cellStyle name="常规 6 6 5" xfId="1022"/>
    <cellStyle name="常规 6 6 5 2" xfId="1023"/>
    <cellStyle name="常规 6 6 5 3" xfId="1024"/>
    <cellStyle name="常规 6 6 5 4" xfId="1025"/>
    <cellStyle name="常规 6 6 6" xfId="1026"/>
    <cellStyle name="常规 6 6 7" xfId="1027"/>
    <cellStyle name="常规 6 6 8" xfId="1028"/>
    <cellStyle name="常规 6 6 9" xfId="1029"/>
    <cellStyle name="常规 6 7" xfId="1030"/>
    <cellStyle name="常规 6 7 2" xfId="1031"/>
    <cellStyle name="常规 6 7 2 2" xfId="1032"/>
    <cellStyle name="常规 6 7 2 2 2" xfId="1033"/>
    <cellStyle name="常规 6 7 2 3" xfId="1034"/>
    <cellStyle name="常规 6 7 2 4" xfId="1035"/>
    <cellStyle name="常规 6 7 2 5" xfId="1036"/>
    <cellStyle name="常规 6 7 2 6" xfId="1037"/>
    <cellStyle name="常规 6 7 3" xfId="1038"/>
    <cellStyle name="常规 6 7 3 2" xfId="1039"/>
    <cellStyle name="常规 6 7 3 2 2" xfId="1040"/>
    <cellStyle name="常规 6 7 3 3" xfId="1041"/>
    <cellStyle name="常规 6 7 3 4" xfId="1042"/>
    <cellStyle name="常规 6 7 3 5" xfId="1043"/>
    <cellStyle name="常规 6 7 3 6" xfId="1044"/>
    <cellStyle name="常规 6 7 4" xfId="1045"/>
    <cellStyle name="常规 6 7 4 2" xfId="1046"/>
    <cellStyle name="常规 6 7 4 2 2" xfId="1047"/>
    <cellStyle name="常规 6 7 4 3" xfId="1048"/>
    <cellStyle name="常规 6 7 4 4" xfId="1049"/>
    <cellStyle name="常规 6 7 4 5" xfId="1050"/>
    <cellStyle name="常规 6 7 4 6" xfId="1051"/>
    <cellStyle name="常规 6 7 5" xfId="1052"/>
    <cellStyle name="常规 6 7 5 2" xfId="1053"/>
    <cellStyle name="常规 6 7 5 3" xfId="1054"/>
    <cellStyle name="常规 6 7 5 4" xfId="1055"/>
    <cellStyle name="常规 6 7 6" xfId="1056"/>
    <cellStyle name="常规 6 7 7" xfId="1057"/>
    <cellStyle name="常规 6 7 8" xfId="1058"/>
    <cellStyle name="常规 6 7 9" xfId="1059"/>
    <cellStyle name="常规 6 8" xfId="1060"/>
    <cellStyle name="常规 6 8 2" xfId="1061"/>
    <cellStyle name="常规 6 8 2 2" xfId="1062"/>
    <cellStyle name="常规 6 8 2 2 2" xfId="1063"/>
    <cellStyle name="常规 6 8 2 3" xfId="1064"/>
    <cellStyle name="常规 6 8 2 4" xfId="1065"/>
    <cellStyle name="常规 6 8 2 5" xfId="1066"/>
    <cellStyle name="常规 6 8 2 6" xfId="1067"/>
    <cellStyle name="常规 6 8 3" xfId="1068"/>
    <cellStyle name="常规 6 8 3 2" xfId="1069"/>
    <cellStyle name="常规 6 8 3 2 2" xfId="1070"/>
    <cellStyle name="常规 6 8 3 3" xfId="1071"/>
    <cellStyle name="常规 6 8 3 4" xfId="1072"/>
    <cellStyle name="常规 6 8 3 5" xfId="1073"/>
    <cellStyle name="常规 6 8 3 6" xfId="1074"/>
    <cellStyle name="常规 6 8 4" xfId="1075"/>
    <cellStyle name="常规 6 8 4 2" xfId="1076"/>
    <cellStyle name="常规 6 8 4 2 2" xfId="1077"/>
    <cellStyle name="常规 6 8 4 3" xfId="1078"/>
    <cellStyle name="常规 6 8 4 4" xfId="1079"/>
    <cellStyle name="常规 6 8 4 5" xfId="1080"/>
    <cellStyle name="常规 6 8 4 6" xfId="1081"/>
    <cellStyle name="常规 6 8 5" xfId="1082"/>
    <cellStyle name="常规 6 8 5 2" xfId="1083"/>
    <cellStyle name="常规 6 8 5 3" xfId="1084"/>
    <cellStyle name="常规 6 8 5 4" xfId="1085"/>
    <cellStyle name="常规 6 8 6" xfId="1086"/>
    <cellStyle name="常规 6 8 7" xfId="1087"/>
    <cellStyle name="常规 6 8 8" xfId="1088"/>
    <cellStyle name="常规 6 8 9" xfId="1089"/>
    <cellStyle name="常规 6 9" xfId="1090"/>
    <cellStyle name="常规 6 9 2" xfId="1091"/>
    <cellStyle name="常规 6 9 2 2" xfId="1092"/>
    <cellStyle name="常规 6 9 2 2 2" xfId="1093"/>
    <cellStyle name="常规 6 9 2 3" xfId="1094"/>
    <cellStyle name="常规 6 9 2 4" xfId="1095"/>
    <cellStyle name="常规 6 9 2 5" xfId="1096"/>
    <cellStyle name="常规 6 9 2 6" xfId="1097"/>
    <cellStyle name="常规 6 9 3" xfId="1098"/>
    <cellStyle name="常规 6 9 3 2" xfId="1099"/>
    <cellStyle name="常规 6 9 3 2 2" xfId="1100"/>
    <cellStyle name="常规 6 9 3 3" xfId="1101"/>
    <cellStyle name="常规 6 9 3 4" xfId="1102"/>
    <cellStyle name="常规 6 9 3 5" xfId="1103"/>
    <cellStyle name="常规 6 9 3 6" xfId="1104"/>
    <cellStyle name="常规 6 9 4" xfId="1105"/>
    <cellStyle name="常规 6 9 4 2" xfId="1106"/>
    <cellStyle name="常规 6 9 4 2 2" xfId="1107"/>
    <cellStyle name="常规 6 9 4 3" xfId="1108"/>
    <cellStyle name="常规 6 9 4 4" xfId="1109"/>
    <cellStyle name="常规 6 9 4 5" xfId="1110"/>
    <cellStyle name="常规 6 9 4 6" xfId="1111"/>
    <cellStyle name="常规 6 9 5" xfId="1112"/>
    <cellStyle name="常规 6 9 5 2" xfId="1113"/>
    <cellStyle name="常规 6 9 5 3" xfId="1114"/>
    <cellStyle name="常规 6 9 5 4" xfId="1115"/>
    <cellStyle name="常规 6 9 6" xfId="1116"/>
    <cellStyle name="常规 6 9 7" xfId="1117"/>
    <cellStyle name="常规 6 9 8" xfId="1118"/>
    <cellStyle name="常规 6 9 9" xfId="1119"/>
    <cellStyle name="常规 7" xfId="1120"/>
    <cellStyle name="常规 7 10" xfId="1121"/>
    <cellStyle name="常规 7 10 2" xfId="1122"/>
    <cellStyle name="常规 7 10 2 2" xfId="1123"/>
    <cellStyle name="常规 7 10 2 3" xfId="1124"/>
    <cellStyle name="常规 7 10 2 4" xfId="1125"/>
    <cellStyle name="常规 7 10 3" xfId="1126"/>
    <cellStyle name="常规 7 10 3 2" xfId="1127"/>
    <cellStyle name="常规 7 10 3 3" xfId="1128"/>
    <cellStyle name="常规 7 10 3 4" xfId="1129"/>
    <cellStyle name="常规 7 10 4" xfId="1130"/>
    <cellStyle name="常规 7 11" xfId="1131"/>
    <cellStyle name="常规 7 11 2" xfId="1132"/>
    <cellStyle name="常规 7 11 2 2" xfId="1133"/>
    <cellStyle name="常规 7 11 2 3" xfId="1134"/>
    <cellStyle name="常规 7 11 2 4" xfId="1135"/>
    <cellStyle name="常规 7 11 3" xfId="1136"/>
    <cellStyle name="常规 7 11 3 2" xfId="1137"/>
    <cellStyle name="常规 7 11 3 3" xfId="1138"/>
    <cellStyle name="常规 7 11 3 4" xfId="1139"/>
    <cellStyle name="常规 7 11 4" xfId="1140"/>
    <cellStyle name="常规 7 12" xfId="1141"/>
    <cellStyle name="常规 7 12 2" xfId="1142"/>
    <cellStyle name="常规 7 12 2 2" xfId="1143"/>
    <cellStyle name="常规 7 12 3" xfId="1144"/>
    <cellStyle name="常规 7 12 4" xfId="1145"/>
    <cellStyle name="常规 7 12 5" xfId="1146"/>
    <cellStyle name="常规 7 12 6" xfId="1147"/>
    <cellStyle name="常规 7 13" xfId="1148"/>
    <cellStyle name="常规 7 13 2" xfId="1149"/>
    <cellStyle name="常规 7 13 2 2" xfId="1150"/>
    <cellStyle name="常规 7 13 3" xfId="1151"/>
    <cellStyle name="常规 7 13 4" xfId="1152"/>
    <cellStyle name="常规 7 13 5" xfId="1153"/>
    <cellStyle name="常规 7 13 6" xfId="1154"/>
    <cellStyle name="常规 7 14" xfId="1155"/>
    <cellStyle name="常规 7 14 2" xfId="1156"/>
    <cellStyle name="常规 7 14 2 2" xfId="1157"/>
    <cellStyle name="常规 7 14 3" xfId="1158"/>
    <cellStyle name="常规 7 14 4" xfId="1159"/>
    <cellStyle name="常规 7 14 5" xfId="1160"/>
    <cellStyle name="常规 7 14 6" xfId="1161"/>
    <cellStyle name="常规 7 15" xfId="1162"/>
    <cellStyle name="常规 7 15 2" xfId="1163"/>
    <cellStyle name="常规 7 15 3" xfId="1164"/>
    <cellStyle name="常规 7 15 4" xfId="1165"/>
    <cellStyle name="常规 7 16" xfId="1166"/>
    <cellStyle name="常规 7 17" xfId="1167"/>
    <cellStyle name="常规 7 18" xfId="1168"/>
    <cellStyle name="常规 7 19" xfId="1169"/>
    <cellStyle name="常规 7 2" xfId="1170"/>
    <cellStyle name="常规 7 2 10" xfId="1171"/>
    <cellStyle name="常规 7 2 2" xfId="1172"/>
    <cellStyle name="常规 7 2 2 2" xfId="1173"/>
    <cellStyle name="常规 7 2 2 2 2" xfId="1174"/>
    <cellStyle name="常规 7 2 2 2 3" xfId="1175"/>
    <cellStyle name="常规 7 2 2 2 4" xfId="1176"/>
    <cellStyle name="常规 7 2 2 3" xfId="1177"/>
    <cellStyle name="常规 7 2 2 3 2" xfId="1178"/>
    <cellStyle name="常规 7 2 2 3 3" xfId="1179"/>
    <cellStyle name="常规 7 2 2 3 4" xfId="1180"/>
    <cellStyle name="常规 7 2 2 4" xfId="1181"/>
    <cellStyle name="常规 7 2 3" xfId="1182"/>
    <cellStyle name="常规 7 2 3 2" xfId="1183"/>
    <cellStyle name="常规 7 2 3 2 2" xfId="1184"/>
    <cellStyle name="常规 7 2 3 3" xfId="1185"/>
    <cellStyle name="常规 7 2 3 4" xfId="1186"/>
    <cellStyle name="常规 7 2 3 5" xfId="1187"/>
    <cellStyle name="常规 7 2 3 6" xfId="1188"/>
    <cellStyle name="常规 7 2 4" xfId="1189"/>
    <cellStyle name="常规 7 2 4 2" xfId="1190"/>
    <cellStyle name="常规 7 2 4 2 2" xfId="1191"/>
    <cellStyle name="常规 7 2 4 3" xfId="1192"/>
    <cellStyle name="常规 7 2 4 4" xfId="1193"/>
    <cellStyle name="常规 7 2 4 5" xfId="1194"/>
    <cellStyle name="常规 7 2 4 6" xfId="1195"/>
    <cellStyle name="常规 7 2 5" xfId="1196"/>
    <cellStyle name="常规 7 2 5 2" xfId="1197"/>
    <cellStyle name="常规 7 2 5 2 2" xfId="1198"/>
    <cellStyle name="常规 7 2 5 3" xfId="1199"/>
    <cellStyle name="常规 7 2 5 4" xfId="1200"/>
    <cellStyle name="常规 7 2 5 5" xfId="1201"/>
    <cellStyle name="常规 7 2 5 6" xfId="1202"/>
    <cellStyle name="常规 7 2 6" xfId="1203"/>
    <cellStyle name="常规 7 2 6 2" xfId="1204"/>
    <cellStyle name="常规 7 2 6 3" xfId="1205"/>
    <cellStyle name="常规 7 2 6 4" xfId="1206"/>
    <cellStyle name="常规 7 2 7" xfId="1207"/>
    <cellStyle name="常规 7 2 8" xfId="1208"/>
    <cellStyle name="常规 7 2 9" xfId="1209"/>
    <cellStyle name="常规 7 20" xfId="1210"/>
    <cellStyle name="常规 7 3" xfId="1211"/>
    <cellStyle name="常规 7 3 10" xfId="1212"/>
    <cellStyle name="常规 7 3 2" xfId="1213"/>
    <cellStyle name="常规 7 3 2 2" xfId="1214"/>
    <cellStyle name="常规 7 3 2 2 2" xfId="1215"/>
    <cellStyle name="常规 7 3 2 2 3" xfId="1216"/>
    <cellStyle name="常规 7 3 2 2 4" xfId="1217"/>
    <cellStyle name="常规 7 3 2 3" xfId="1218"/>
    <cellStyle name="常规 7 3 2 3 2" xfId="1219"/>
    <cellStyle name="常规 7 3 2 3 3" xfId="1220"/>
    <cellStyle name="常规 7 3 2 3 4" xfId="1221"/>
    <cellStyle name="常规 7 3 2 4" xfId="1222"/>
    <cellStyle name="常规 7 3 3" xfId="1223"/>
    <cellStyle name="常规 7 3 3 2" xfId="1224"/>
    <cellStyle name="常规 7 3 3 2 2" xfId="1225"/>
    <cellStyle name="常规 7 3 3 3" xfId="1226"/>
    <cellStyle name="常规 7 3 3 4" xfId="1227"/>
    <cellStyle name="常规 7 3 3 5" xfId="1228"/>
    <cellStyle name="常规 7 3 3 6" xfId="1229"/>
    <cellStyle name="常规 7 3 4" xfId="1230"/>
    <cellStyle name="常规 7 3 4 2" xfId="1231"/>
    <cellStyle name="常规 7 3 4 2 2" xfId="1232"/>
    <cellStyle name="常规 7 3 4 3" xfId="1233"/>
    <cellStyle name="常规 7 3 4 4" xfId="1234"/>
    <cellStyle name="常规 7 3 4 5" xfId="1235"/>
    <cellStyle name="常规 7 3 4 6" xfId="1236"/>
    <cellStyle name="常规 7 3 5" xfId="1237"/>
    <cellStyle name="常规 7 3 5 2" xfId="1238"/>
    <cellStyle name="常规 7 3 5 2 2" xfId="1239"/>
    <cellStyle name="常规 7 3 5 3" xfId="1240"/>
    <cellStyle name="常规 7 3 5 4" xfId="1241"/>
    <cellStyle name="常规 7 3 5 5" xfId="1242"/>
    <cellStyle name="常规 7 3 5 6" xfId="1243"/>
    <cellStyle name="常规 7 3 6" xfId="1244"/>
    <cellStyle name="常规 7 3 6 2" xfId="1245"/>
    <cellStyle name="常规 7 3 6 3" xfId="1246"/>
    <cellStyle name="常规 7 3 6 4" xfId="1247"/>
    <cellStyle name="常规 7 3 7" xfId="1248"/>
    <cellStyle name="常规 7 3 8" xfId="1249"/>
    <cellStyle name="常规 7 3 9" xfId="1250"/>
    <cellStyle name="常规 7 4" xfId="1251"/>
    <cellStyle name="常规 7 4 2" xfId="1252"/>
    <cellStyle name="常规 7 4 2 2" xfId="1253"/>
    <cellStyle name="常规 7 4 2 2 2" xfId="1254"/>
    <cellStyle name="常规 7 4 2 3" xfId="1255"/>
    <cellStyle name="常规 7 4 2 4" xfId="1256"/>
    <cellStyle name="常规 7 4 2 5" xfId="1257"/>
    <cellStyle name="常规 7 4 2 6" xfId="1258"/>
    <cellStyle name="常规 7 4 3" xfId="1259"/>
    <cellStyle name="常规 7 4 3 2" xfId="1260"/>
    <cellStyle name="常规 7 4 3 2 2" xfId="1261"/>
    <cellStyle name="常规 7 4 3 3" xfId="1262"/>
    <cellStyle name="常规 7 4 3 4" xfId="1263"/>
    <cellStyle name="常规 7 4 3 5" xfId="1264"/>
    <cellStyle name="常规 7 4 3 6" xfId="1265"/>
    <cellStyle name="常规 7 4 4" xfId="1266"/>
    <cellStyle name="常规 7 4 4 2" xfId="1267"/>
    <cellStyle name="常规 7 4 4 2 2" xfId="1268"/>
    <cellStyle name="常规 7 4 4 3" xfId="1269"/>
    <cellStyle name="常规 7 4 4 4" xfId="1270"/>
    <cellStyle name="常规 7 4 4 5" xfId="1271"/>
    <cellStyle name="常规 7 4 4 6" xfId="1272"/>
    <cellStyle name="常规 7 4 5" xfId="1273"/>
    <cellStyle name="常规 7 4 5 2" xfId="1274"/>
    <cellStyle name="常规 7 4 5 3" xfId="1275"/>
    <cellStyle name="常规 7 4 5 4" xfId="1276"/>
    <cellStyle name="常规 7 4 6" xfId="1277"/>
    <cellStyle name="常规 7 4 7" xfId="1278"/>
    <cellStyle name="常规 7 4 8" xfId="1279"/>
    <cellStyle name="常规 7 4 9" xfId="1280"/>
    <cellStyle name="常规 7 5" xfId="1281"/>
    <cellStyle name="常规 7 5 2" xfId="1282"/>
    <cellStyle name="常规 7 5 2 2" xfId="1283"/>
    <cellStyle name="常规 7 5 2 2 2" xfId="1284"/>
    <cellStyle name="常规 7 5 2 3" xfId="1285"/>
    <cellStyle name="常规 7 5 2 4" xfId="1286"/>
    <cellStyle name="常规 7 5 2 5" xfId="1287"/>
    <cellStyle name="常规 7 5 2 6" xfId="1288"/>
    <cellStyle name="常规 7 5 3" xfId="1289"/>
    <cellStyle name="常规 7 5 3 2" xfId="1290"/>
    <cellStyle name="常规 7 5 3 2 2" xfId="1291"/>
    <cellStyle name="常规 7 5 3 3" xfId="1292"/>
    <cellStyle name="常规 7 5 3 4" xfId="1293"/>
    <cellStyle name="常规 7 5 3 5" xfId="1294"/>
    <cellStyle name="常规 7 5 3 6" xfId="1295"/>
    <cellStyle name="常规 7 5 4" xfId="1296"/>
    <cellStyle name="常规 7 5 4 2" xfId="1297"/>
    <cellStyle name="常规 7 5 4 2 2" xfId="1298"/>
    <cellStyle name="常规 7 5 4 3" xfId="1299"/>
    <cellStyle name="常规 7 5 4 4" xfId="1300"/>
    <cellStyle name="常规 7 5 4 5" xfId="1301"/>
    <cellStyle name="常规 7 5 4 6" xfId="1302"/>
    <cellStyle name="常规 7 5 5" xfId="1303"/>
    <cellStyle name="常规 7 5 5 2" xfId="1304"/>
    <cellStyle name="常规 7 5 5 3" xfId="1305"/>
    <cellStyle name="常规 7 5 5 4" xfId="1306"/>
    <cellStyle name="常规 7 5 6" xfId="1307"/>
    <cellStyle name="常规 7 5 7" xfId="1308"/>
    <cellStyle name="常规 7 5 8" xfId="1309"/>
    <cellStyle name="常规 7 5 9" xfId="1310"/>
    <cellStyle name="常规 7 6" xfId="1311"/>
    <cellStyle name="常规 7 6 2" xfId="1312"/>
    <cellStyle name="常规 7 6 2 2" xfId="1313"/>
    <cellStyle name="常规 7 6 2 2 2" xfId="1314"/>
    <cellStyle name="常规 7 6 2 3" xfId="1315"/>
    <cellStyle name="常规 7 6 2 4" xfId="1316"/>
    <cellStyle name="常规 7 6 2 5" xfId="1317"/>
    <cellStyle name="常规 7 6 2 6" xfId="1318"/>
    <cellStyle name="常规 7 6 3" xfId="1319"/>
    <cellStyle name="常规 7 6 3 2" xfId="1320"/>
    <cellStyle name="常规 7 6 3 2 2" xfId="1321"/>
    <cellStyle name="常规 7 6 3 3" xfId="1322"/>
    <cellStyle name="常规 7 6 3 4" xfId="1323"/>
    <cellStyle name="常规 7 6 3 5" xfId="1324"/>
    <cellStyle name="常规 7 6 3 6" xfId="1325"/>
    <cellStyle name="常规 7 6 4" xfId="1326"/>
    <cellStyle name="常规 7 6 4 2" xfId="1327"/>
    <cellStyle name="常规 7 6 4 2 2" xfId="1328"/>
    <cellStyle name="常规 7 6 4 3" xfId="1329"/>
    <cellStyle name="常规 7 6 4 4" xfId="1330"/>
    <cellStyle name="常规 7 6 4 5" xfId="1331"/>
    <cellStyle name="常规 7 6 4 6" xfId="1332"/>
    <cellStyle name="常规 7 6 5" xfId="1333"/>
    <cellStyle name="常规 7 6 5 2" xfId="1334"/>
    <cellStyle name="常规 7 6 5 3" xfId="1335"/>
    <cellStyle name="常规 7 6 5 4" xfId="1336"/>
    <cellStyle name="常规 7 6 6" xfId="1337"/>
    <cellStyle name="常规 7 6 7" xfId="1338"/>
    <cellStyle name="常规 7 6 8" xfId="1339"/>
    <cellStyle name="常规 7 6 9" xfId="1340"/>
    <cellStyle name="常规 7 7" xfId="1341"/>
    <cellStyle name="常规 7 7 2" xfId="1342"/>
    <cellStyle name="常规 7 7 2 2" xfId="1343"/>
    <cellStyle name="常规 7 7 2 2 2" xfId="1344"/>
    <cellStyle name="常规 7 7 2 3" xfId="1345"/>
    <cellStyle name="常规 7 7 2 4" xfId="1346"/>
    <cellStyle name="常规 7 7 2 5" xfId="1347"/>
    <cellStyle name="常规 7 7 2 6" xfId="1348"/>
    <cellStyle name="常规 7 7 3" xfId="1349"/>
    <cellStyle name="常规 7 7 3 2" xfId="1350"/>
    <cellStyle name="常规 7 7 3 2 2" xfId="1351"/>
    <cellStyle name="常规 7 7 3 3" xfId="1352"/>
    <cellStyle name="常规 7 7 3 4" xfId="1353"/>
    <cellStyle name="常规 7 7 3 5" xfId="1354"/>
    <cellStyle name="常规 7 7 3 6" xfId="1355"/>
    <cellStyle name="常规 7 7 4" xfId="1356"/>
    <cellStyle name="常规 7 7 4 2" xfId="1357"/>
    <cellStyle name="常规 7 7 4 2 2" xfId="1358"/>
    <cellStyle name="常规 7 7 4 3" xfId="1359"/>
    <cellStyle name="常规 7 7 4 4" xfId="1360"/>
    <cellStyle name="常规 7 7 4 5" xfId="1361"/>
    <cellStyle name="常规 7 7 4 6" xfId="1362"/>
    <cellStyle name="常规 7 7 5" xfId="1363"/>
    <cellStyle name="常规 7 7 5 2" xfId="1364"/>
    <cellStyle name="常规 7 7 5 3" xfId="1365"/>
    <cellStyle name="常规 7 7 5 4" xfId="1366"/>
    <cellStyle name="常规 7 7 6" xfId="1367"/>
    <cellStyle name="常规 7 7 7" xfId="1368"/>
    <cellStyle name="常规 7 7 8" xfId="1369"/>
    <cellStyle name="常规 7 7 9" xfId="1370"/>
    <cellStyle name="常规 7 8" xfId="1371"/>
    <cellStyle name="常规 7 8 2" xfId="1372"/>
    <cellStyle name="常规 7 8 2 2" xfId="1373"/>
    <cellStyle name="常规 7 8 2 2 2" xfId="1374"/>
    <cellStyle name="常规 7 8 2 3" xfId="1375"/>
    <cellStyle name="常规 7 8 2 4" xfId="1376"/>
    <cellStyle name="常规 7 8 2 5" xfId="1377"/>
    <cellStyle name="常规 7 8 2 6" xfId="1378"/>
    <cellStyle name="常规 7 8 3" xfId="1379"/>
    <cellStyle name="常规 7 8 3 2" xfId="1380"/>
    <cellStyle name="常规 7 8 3 2 2" xfId="1381"/>
    <cellStyle name="常规 7 8 3 3" xfId="1382"/>
    <cellStyle name="常规 7 8 3 4" xfId="1383"/>
    <cellStyle name="常规 7 8 3 5" xfId="1384"/>
    <cellStyle name="常规 7 8 3 6" xfId="1385"/>
    <cellStyle name="常规 7 8 4" xfId="1386"/>
    <cellStyle name="常规 7 8 4 2" xfId="1387"/>
    <cellStyle name="常规 7 8 4 2 2" xfId="1388"/>
    <cellStyle name="常规 7 8 4 3" xfId="1389"/>
    <cellStyle name="常规 7 8 4 4" xfId="1390"/>
    <cellStyle name="常规 7 8 4 5" xfId="1391"/>
    <cellStyle name="常规 7 8 4 6" xfId="1392"/>
    <cellStyle name="常规 7 8 5" xfId="1393"/>
    <cellStyle name="常规 7 8 5 2" xfId="1394"/>
    <cellStyle name="常规 7 8 5 3" xfId="1395"/>
    <cellStyle name="常规 7 8 5 4" xfId="1396"/>
    <cellStyle name="常规 7 8 6" xfId="1397"/>
    <cellStyle name="常规 7 8 7" xfId="1398"/>
    <cellStyle name="常规 7 8 8" xfId="1399"/>
    <cellStyle name="常规 7 8 9" xfId="1400"/>
    <cellStyle name="常规 7 9" xfId="1401"/>
    <cellStyle name="常规 7 9 2" xfId="1402"/>
    <cellStyle name="常规 7 9 2 2" xfId="1403"/>
    <cellStyle name="常规 7 9 2 2 2" xfId="1404"/>
    <cellStyle name="常规 7 9 2 3" xfId="1405"/>
    <cellStyle name="常规 7 9 2 4" xfId="1406"/>
    <cellStyle name="常规 7 9 2 5" xfId="1407"/>
    <cellStyle name="常规 7 9 2 6" xfId="1408"/>
    <cellStyle name="常规 7 9 3" xfId="1409"/>
    <cellStyle name="常规 7 9 3 2" xfId="1410"/>
    <cellStyle name="常规 7 9 3 2 2" xfId="1411"/>
    <cellStyle name="常规 7 9 3 3" xfId="1412"/>
    <cellStyle name="常规 7 9 3 4" xfId="1413"/>
    <cellStyle name="常规 7 9 3 5" xfId="1414"/>
    <cellStyle name="常规 7 9 3 6" xfId="1415"/>
    <cellStyle name="常规 7 9 4" xfId="1416"/>
    <cellStyle name="常规 7 9 4 2" xfId="1417"/>
    <cellStyle name="常规 7 9 4 2 2" xfId="1418"/>
    <cellStyle name="常规 7 9 4 3" xfId="1419"/>
    <cellStyle name="常规 7 9 4 4" xfId="1420"/>
    <cellStyle name="常规 7 9 4 5" xfId="1421"/>
    <cellStyle name="常规 7 9 4 6" xfId="1422"/>
    <cellStyle name="常规 7 9 5" xfId="1423"/>
    <cellStyle name="常规 7 9 5 2" xfId="1424"/>
    <cellStyle name="常规 7 9 5 3" xfId="1425"/>
    <cellStyle name="常规 7 9 5 4" xfId="1426"/>
    <cellStyle name="常规 7 9 6" xfId="1427"/>
    <cellStyle name="常规 7 9 7" xfId="1428"/>
    <cellStyle name="常规 7 9 8" xfId="1429"/>
    <cellStyle name="常规 7 9 9" xfId="1430"/>
    <cellStyle name="常规 8 2" xfId="1431"/>
    <cellStyle name="常规 8 2 2" xfId="1432"/>
    <cellStyle name="常规 8 2 2 2" xfId="1433"/>
    <cellStyle name="常规 8 2 3" xfId="1434"/>
    <cellStyle name="常规 8 2 4" xfId="1435"/>
    <cellStyle name="常规 8 2 5" xfId="1436"/>
    <cellStyle name="常规 8 2 6" xfId="1437"/>
    <cellStyle name="常规 8 3" xfId="1438"/>
    <cellStyle name="常规 8 3 2" xfId="1439"/>
    <cellStyle name="常规 8 3 2 2" xfId="1440"/>
    <cellStyle name="常规 8 3 3" xfId="1441"/>
    <cellStyle name="常规 8 3 4" xfId="1442"/>
    <cellStyle name="常规 8 3 5" xfId="1443"/>
    <cellStyle name="常规 8 3 6" xfId="1444"/>
    <cellStyle name="常规 8 4" xfId="1445"/>
    <cellStyle name="常规 8 4 2" xfId="1446"/>
    <cellStyle name="常规 8 4 2 2" xfId="1447"/>
    <cellStyle name="常规 8 4 3" xfId="1448"/>
    <cellStyle name="常规 8 4 4" xfId="1449"/>
    <cellStyle name="常规 8 4 5" xfId="1450"/>
    <cellStyle name="常规 8 4 6" xfId="1451"/>
    <cellStyle name="常规 8 5" xfId="1452"/>
    <cellStyle name="常规 8 5 2" xfId="1453"/>
    <cellStyle name="常规 8 5 3" xfId="1454"/>
    <cellStyle name="常规 8 5 4" xfId="1455"/>
    <cellStyle name="常规 8 6" xfId="1456"/>
    <cellStyle name="常规 8 7" xfId="1457"/>
    <cellStyle name="常规 8 8" xfId="1458"/>
    <cellStyle name="常规 8 9" xfId="1459"/>
    <cellStyle name="常规 9 2" xfId="1460"/>
    <cellStyle name="常规 9 2 2" xfId="1461"/>
    <cellStyle name="常规 9 2 2 2" xfId="1462"/>
    <cellStyle name="常规 9 2 3" xfId="1463"/>
    <cellStyle name="常规 9 2 4" xfId="1464"/>
    <cellStyle name="常规 9 2 5" xfId="1465"/>
    <cellStyle name="常规 9 2 6" xfId="1466"/>
    <cellStyle name="常规 9 3" xfId="1467"/>
    <cellStyle name="常规 9 3 2" xfId="1468"/>
    <cellStyle name="常规 9 3 2 2" xfId="1469"/>
    <cellStyle name="常规 9 3 3" xfId="1470"/>
    <cellStyle name="常规 9 3 4" xfId="1471"/>
    <cellStyle name="常规 9 3 5" xfId="1472"/>
    <cellStyle name="常规 9 3 6" xfId="1473"/>
    <cellStyle name="常规 9 4" xfId="1474"/>
    <cellStyle name="常规 9 4 2" xfId="1475"/>
    <cellStyle name="常规 9 4 2 2" xfId="1476"/>
    <cellStyle name="常规 9 4 3" xfId="1477"/>
    <cellStyle name="常规 9 4 4" xfId="1478"/>
    <cellStyle name="常规 9 4 5" xfId="1479"/>
    <cellStyle name="常规 9 4 6" xfId="1480"/>
    <cellStyle name="常规 9 5" xfId="1481"/>
    <cellStyle name="常规 9 5 2" xfId="1482"/>
    <cellStyle name="常规 9 5 3" xfId="1483"/>
    <cellStyle name="常规 9 5 4" xfId="1484"/>
    <cellStyle name="常规 9 6" xfId="1485"/>
    <cellStyle name="常规 9 7" xfId="1486"/>
    <cellStyle name="常规 9 8" xfId="1487"/>
    <cellStyle name="常规 9 9" xfId="1488"/>
    <cellStyle name="超链接 2" xfId="1489"/>
    <cellStyle name="超链接 3" xfId="1490"/>
    <cellStyle name="超链接 4" xfId="1491"/>
    <cellStyle name="超链接 5" xfId="1492"/>
    <cellStyle name="超链接 6" xfId="1493"/>
    <cellStyle name="超链接 7" xfId="1494"/>
    <cellStyle name="輔色1" xfId="1495"/>
    <cellStyle name="輔色2" xfId="1496"/>
    <cellStyle name="輔色3" xfId="1497"/>
    <cellStyle name="輔色4" xfId="1498"/>
    <cellStyle name="輔色5" xfId="1499"/>
    <cellStyle name="輔色6" xfId="1500"/>
    <cellStyle name="合計" xfId="1501"/>
    <cellStyle name="壞" xfId="1502"/>
    <cellStyle name="货币 2" xfId="1503"/>
    <cellStyle name="货币 3" xfId="1504"/>
    <cellStyle name="货币 4" xfId="1505"/>
    <cellStyle name="货币 5" xfId="1506"/>
    <cellStyle name="货币 6" xfId="1507"/>
    <cellStyle name="货币[0] 2" xfId="1508"/>
    <cellStyle name="貨幣 2" xfId="1509"/>
    <cellStyle name="計算方式" xfId="1510"/>
    <cellStyle name="檢查儲存格" xfId="1511"/>
    <cellStyle name="警告文字" xfId="1512"/>
    <cellStyle name="連結的儲存格" xfId="1513"/>
    <cellStyle name="輸出" xfId="1514"/>
    <cellStyle name="輸入" xfId="1515"/>
    <cellStyle name="說明文字" xfId="1516"/>
    <cellStyle name="一般 2" xfId="1517"/>
    <cellStyle name="一般 3" xfId="1518"/>
    <cellStyle name="一般_JDL-C0206 terms &amp; conditions" xfId="1519"/>
    <cellStyle name="中等" xfId="1520"/>
  </cellStyles>
  <tableStyles count="0" defaultTableStyle="TableStyleMedium2"/>
  <colors>
    <mruColors>
      <color rgb="00FF6600"/>
      <color rgb="009966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xwechat_files\wxid_vccp7d5508lj22_64a0\msg\file\2025-12\&#25253;&#20215;&#21333;&#26684;&#24335;.xlsx1(2)(4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内凹槽立柱"/>
      <sheetName val="鱼嘴夹立柱"/>
      <sheetName val="钢槽立柱"/>
      <sheetName val="方管圆管拉丝立柱"/>
      <sheetName val="实木立柱"/>
      <sheetName val="工程客户报价"/>
      <sheetName val="扁钢夹立柱"/>
      <sheetName val="刀头立柱"/>
      <sheetName val="铝槽"/>
      <sheetName val="盖章立柱"/>
      <sheetName val="配件图"/>
      <sheetName val="材料计算表"/>
      <sheetName val="工作表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4"/>
  <sheetViews>
    <sheetView topLeftCell="A25" workbookViewId="0">
      <selection activeCell="F42" sqref="F42"/>
    </sheetView>
  </sheetViews>
  <sheetFormatPr defaultColWidth="9" defaultRowHeight="20.25" customHeight="1"/>
  <cols>
    <col min="1" max="1" width="0.5" customWidth="1"/>
    <col min="2" max="2" width="7.83333333333333" style="69" customWidth="1"/>
    <col min="3" max="3" width="50.5" customWidth="1"/>
    <col min="4" max="4" width="6.75" style="70" customWidth="1"/>
    <col min="5" max="5" width="6.75" style="69" customWidth="1"/>
    <col min="6" max="7" width="11" style="71" customWidth="1"/>
    <col min="8" max="8" width="12.5833333333333" customWidth="1"/>
    <col min="9" max="9" width="7.25" customWidth="1"/>
  </cols>
  <sheetData>
    <row r="1" ht="23.15" customHeight="1" spans="2:9">
      <c r="B1" s="72" t="s">
        <v>0</v>
      </c>
      <c r="C1" s="72"/>
      <c r="D1" s="73"/>
      <c r="E1" s="74"/>
      <c r="F1" s="75" t="s">
        <v>1</v>
      </c>
      <c r="G1" s="75"/>
      <c r="H1" s="75"/>
    </row>
    <row r="2" ht="14.15" customHeight="1" spans="2:9">
      <c r="B2" s="76"/>
      <c r="C2" s="77"/>
      <c r="D2" s="73"/>
      <c r="E2" s="74"/>
      <c r="F2" s="75"/>
      <c r="G2" s="75"/>
      <c r="H2" s="75"/>
    </row>
    <row r="3" ht="14.15" customHeight="1" spans="2:9">
      <c r="B3" s="78" t="s">
        <v>2</v>
      </c>
      <c r="C3" s="79"/>
      <c r="D3" s="73"/>
      <c r="E3" s="80"/>
      <c r="F3" s="75"/>
      <c r="G3" s="75"/>
      <c r="H3" s="75"/>
    </row>
    <row r="4" ht="14.15" customHeight="1" spans="2:9">
      <c r="B4" s="78" t="s">
        <v>3</v>
      </c>
      <c r="C4" s="79"/>
      <c r="D4" s="73"/>
      <c r="E4" s="80"/>
      <c r="F4" s="75"/>
      <c r="G4" s="75"/>
      <c r="H4" s="75"/>
    </row>
    <row r="5" ht="14.15" customHeight="1" spans="2:9">
      <c r="B5" s="81" t="s">
        <v>4</v>
      </c>
      <c r="C5" s="79"/>
      <c r="D5" s="73"/>
      <c r="E5" s="80"/>
      <c r="F5" s="82"/>
      <c r="G5" s="82"/>
      <c r="H5" s="82"/>
      <c r="I5" s="82"/>
    </row>
    <row r="6" ht="14.15" customHeight="1" spans="2:9">
      <c r="B6" s="81" t="s">
        <v>5</v>
      </c>
      <c r="C6" s="83"/>
      <c r="D6" s="73"/>
      <c r="E6" s="80"/>
      <c r="F6" s="82"/>
      <c r="G6" s="82"/>
      <c r="H6" s="82"/>
      <c r="I6" s="82"/>
    </row>
    <row r="7" ht="14.15" customHeight="1" spans="2:9">
      <c r="B7" s="84"/>
      <c r="C7" s="85"/>
      <c r="D7" s="86"/>
      <c r="E7" s="87"/>
      <c r="F7" s="82"/>
      <c r="G7" s="82"/>
      <c r="H7" s="82"/>
      <c r="I7" s="82"/>
    </row>
    <row r="8" s="65" customFormat="1" ht="15" customHeight="1" spans="2:9">
      <c r="B8" s="88" t="s">
        <v>6</v>
      </c>
      <c r="C8" s="89" t="s">
        <v>7</v>
      </c>
      <c r="D8" s="74"/>
      <c r="E8" s="87"/>
      <c r="F8" s="90"/>
      <c r="G8" s="90"/>
      <c r="H8" s="89"/>
    </row>
    <row r="9" s="65" customFormat="1" ht="15" customHeight="1" spans="2:9">
      <c r="B9" s="88" t="s">
        <v>8</v>
      </c>
      <c r="C9" s="77" t="s">
        <v>9</v>
      </c>
      <c r="D9" s="74"/>
      <c r="E9" s="87"/>
      <c r="F9" s="90"/>
      <c r="G9" s="90"/>
      <c r="H9" s="89"/>
    </row>
    <row r="10" s="65" customFormat="1" ht="15" customHeight="1" spans="2:9">
      <c r="B10" s="88" t="s">
        <v>10</v>
      </c>
      <c r="C10" s="91"/>
      <c r="D10" s="74"/>
      <c r="E10" s="87"/>
      <c r="F10" s="90"/>
      <c r="G10" s="90"/>
      <c r="H10" s="92">
        <v>42367</v>
      </c>
    </row>
    <row r="11" s="65" customFormat="1" ht="15" customHeight="1" spans="2:9">
      <c r="B11" s="88" t="s">
        <v>11</v>
      </c>
      <c r="C11" s="93"/>
      <c r="D11" s="74"/>
      <c r="E11" s="87"/>
      <c r="F11" s="90"/>
      <c r="G11" s="90"/>
      <c r="H11" s="89"/>
    </row>
    <row r="12" s="65" customFormat="1" ht="15" customHeight="1" spans="2:9">
      <c r="B12" s="88" t="s">
        <v>12</v>
      </c>
      <c r="C12" s="89" t="s">
        <v>7</v>
      </c>
      <c r="D12" s="74"/>
      <c r="E12" s="87"/>
      <c r="F12" s="90"/>
      <c r="G12" s="90"/>
      <c r="H12" s="91" t="s">
        <v>13</v>
      </c>
    </row>
    <row r="13" s="65" customFormat="1" ht="15" customHeight="1" spans="2:9">
      <c r="B13" s="88" t="s">
        <v>14</v>
      </c>
      <c r="C13" s="89"/>
      <c r="D13" s="87"/>
      <c r="E13" s="87"/>
      <c r="F13" s="90"/>
      <c r="G13" s="90"/>
      <c r="H13" s="94"/>
    </row>
    <row r="14" ht="19.5" customHeight="1" spans="2:9">
      <c r="B14" s="95" t="s">
        <v>15</v>
      </c>
      <c r="C14" s="95"/>
      <c r="D14" s="95"/>
      <c r="E14" s="95"/>
      <c r="F14" s="95"/>
      <c r="G14" s="95"/>
      <c r="H14" s="95"/>
    </row>
    <row r="15" s="66" customFormat="1" ht="17.5" customHeight="1" spans="2:9">
      <c r="B15" s="96" t="s">
        <v>16</v>
      </c>
      <c r="C15" s="97" t="s">
        <v>17</v>
      </c>
      <c r="D15" s="98" t="s">
        <v>18</v>
      </c>
      <c r="E15" s="98" t="s">
        <v>19</v>
      </c>
      <c r="F15" s="99" t="s">
        <v>20</v>
      </c>
      <c r="G15" s="99" t="s">
        <v>21</v>
      </c>
      <c r="H15" s="100" t="s">
        <v>22</v>
      </c>
    </row>
    <row r="16" s="66" customFormat="1" ht="17.15" customHeight="1" spans="2:9">
      <c r="B16" s="101" t="s">
        <v>23</v>
      </c>
      <c r="C16" s="102" t="s">
        <v>24</v>
      </c>
      <c r="D16" s="103"/>
      <c r="E16" s="103"/>
      <c r="F16" s="104"/>
      <c r="G16" s="104"/>
      <c r="H16" s="105"/>
    </row>
    <row r="17" s="66" customFormat="1" ht="17.15" customHeight="1" spans="2:8">
      <c r="B17" s="106" t="s">
        <v>25</v>
      </c>
      <c r="C17" s="107" t="s">
        <v>26</v>
      </c>
      <c r="D17" s="103"/>
      <c r="E17" s="108" t="s">
        <v>27</v>
      </c>
      <c r="F17" s="109">
        <v>0</v>
      </c>
      <c r="G17" s="109">
        <f>F17*D17</f>
        <v>0</v>
      </c>
      <c r="H17" s="110" t="s">
        <v>28</v>
      </c>
    </row>
    <row r="18" s="66" customFormat="1" ht="17.15" customHeight="1" spans="2:8">
      <c r="B18" s="106" t="s">
        <v>29</v>
      </c>
      <c r="C18" s="107" t="s">
        <v>30</v>
      </c>
      <c r="D18" s="103"/>
      <c r="E18" s="108" t="s">
        <v>27</v>
      </c>
      <c r="F18" s="109">
        <v>0</v>
      </c>
      <c r="G18" s="109">
        <f t="shared" ref="G18:G28" si="0">F18*D18</f>
        <v>0</v>
      </c>
      <c r="H18" s="110" t="s">
        <v>31</v>
      </c>
    </row>
    <row r="19" s="66" customFormat="1" ht="17.15" customHeight="1" spans="2:8">
      <c r="B19" s="106" t="s">
        <v>32</v>
      </c>
      <c r="C19" s="107" t="s">
        <v>33</v>
      </c>
      <c r="D19" s="103"/>
      <c r="E19" s="108" t="s">
        <v>27</v>
      </c>
      <c r="F19" s="109">
        <v>0</v>
      </c>
      <c r="G19" s="109">
        <f t="shared" si="0"/>
        <v>0</v>
      </c>
      <c r="H19" s="110" t="s">
        <v>31</v>
      </c>
    </row>
    <row r="20" s="66" customFormat="1" ht="17.15" customHeight="1" spans="2:8">
      <c r="B20" s="106" t="s">
        <v>34</v>
      </c>
      <c r="C20" s="107" t="s">
        <v>35</v>
      </c>
      <c r="D20" s="103"/>
      <c r="E20" s="111" t="s">
        <v>36</v>
      </c>
      <c r="F20" s="109">
        <v>80</v>
      </c>
      <c r="G20" s="109">
        <f t="shared" si="0"/>
        <v>0</v>
      </c>
      <c r="H20" s="110"/>
    </row>
    <row r="21" s="66" customFormat="1" ht="17.15" customHeight="1" spans="2:8">
      <c r="B21" s="106" t="s">
        <v>37</v>
      </c>
      <c r="C21" s="112" t="s">
        <v>38</v>
      </c>
      <c r="D21" s="103"/>
      <c r="E21" s="108" t="s">
        <v>27</v>
      </c>
      <c r="F21" s="109">
        <v>0</v>
      </c>
      <c r="G21" s="109">
        <f t="shared" si="0"/>
        <v>0</v>
      </c>
      <c r="H21" s="110" t="s">
        <v>31</v>
      </c>
    </row>
    <row r="22" s="66" customFormat="1" ht="17.15" customHeight="1" spans="2:8">
      <c r="B22" s="106" t="s">
        <v>39</v>
      </c>
      <c r="C22" s="112" t="s">
        <v>40</v>
      </c>
      <c r="D22" s="103"/>
      <c r="E22" s="108" t="s">
        <v>27</v>
      </c>
      <c r="F22" s="109">
        <v>0</v>
      </c>
      <c r="G22" s="109">
        <f t="shared" si="0"/>
        <v>0</v>
      </c>
      <c r="H22" s="110" t="s">
        <v>31</v>
      </c>
    </row>
    <row r="23" s="66" customFormat="1" ht="17.15" customHeight="1" spans="2:8">
      <c r="B23" s="106" t="s">
        <v>41</v>
      </c>
      <c r="C23" s="107" t="s">
        <v>42</v>
      </c>
      <c r="D23" s="103"/>
      <c r="E23" s="111" t="s">
        <v>36</v>
      </c>
      <c r="F23" s="109">
        <v>8</v>
      </c>
      <c r="G23" s="109">
        <f t="shared" si="0"/>
        <v>0</v>
      </c>
      <c r="H23" s="110"/>
    </row>
    <row r="24" s="66" customFormat="1" ht="17.15" customHeight="1" spans="2:8">
      <c r="B24" s="106" t="s">
        <v>43</v>
      </c>
      <c r="C24" s="107" t="s">
        <v>44</v>
      </c>
      <c r="D24" s="103"/>
      <c r="E24" s="108" t="s">
        <v>27</v>
      </c>
      <c r="F24" s="109">
        <v>0</v>
      </c>
      <c r="G24" s="109">
        <f t="shared" si="0"/>
        <v>0</v>
      </c>
      <c r="H24" s="110" t="s">
        <v>31</v>
      </c>
    </row>
    <row r="25" s="66" customFormat="1" ht="17.15" customHeight="1" spans="2:8">
      <c r="B25" s="106" t="s">
        <v>45</v>
      </c>
      <c r="C25" s="113" t="s">
        <v>46</v>
      </c>
      <c r="D25" s="103"/>
      <c r="E25" s="108" t="s">
        <v>27</v>
      </c>
      <c r="F25" s="109">
        <v>0</v>
      </c>
      <c r="G25" s="109">
        <f t="shared" si="0"/>
        <v>0</v>
      </c>
      <c r="H25" s="110" t="s">
        <v>31</v>
      </c>
    </row>
    <row r="26" s="66" customFormat="1" ht="17.15" customHeight="1" spans="2:8">
      <c r="B26" s="106" t="s">
        <v>47</v>
      </c>
      <c r="C26" s="114" t="s">
        <v>48</v>
      </c>
      <c r="D26" s="103"/>
      <c r="E26" s="108" t="s">
        <v>27</v>
      </c>
      <c r="F26" s="109">
        <v>0</v>
      </c>
      <c r="G26" s="109">
        <f t="shared" si="0"/>
        <v>0</v>
      </c>
      <c r="H26" s="110" t="s">
        <v>31</v>
      </c>
    </row>
    <row r="27" s="66" customFormat="1" ht="17.15" customHeight="1" spans="2:8">
      <c r="B27" s="106" t="s">
        <v>49</v>
      </c>
      <c r="C27" s="112" t="s">
        <v>50</v>
      </c>
      <c r="D27" s="103"/>
      <c r="E27" s="111" t="s">
        <v>36</v>
      </c>
      <c r="F27" s="109">
        <v>5</v>
      </c>
      <c r="G27" s="109">
        <f t="shared" si="0"/>
        <v>0</v>
      </c>
      <c r="H27" s="110"/>
    </row>
    <row r="28" s="66" customFormat="1" ht="17.15" customHeight="1" spans="2:8">
      <c r="B28" s="106" t="s">
        <v>51</v>
      </c>
      <c r="C28" s="115" t="s">
        <v>52</v>
      </c>
      <c r="D28" s="103"/>
      <c r="E28" s="108" t="s">
        <v>27</v>
      </c>
      <c r="F28" s="109">
        <v>0</v>
      </c>
      <c r="G28" s="109">
        <f t="shared" si="0"/>
        <v>0</v>
      </c>
      <c r="H28" s="110" t="s">
        <v>31</v>
      </c>
    </row>
    <row r="29" s="66" customFormat="1" ht="17.15" customHeight="1" spans="2:8">
      <c r="B29" s="106"/>
      <c r="C29" s="115"/>
      <c r="D29" s="103"/>
      <c r="E29" s="108"/>
      <c r="F29" s="116" t="s">
        <v>53</v>
      </c>
      <c r="G29" s="116">
        <f>SUM(G17:G28)</f>
        <v>0</v>
      </c>
      <c r="H29" s="110"/>
    </row>
    <row r="30" s="66" customFormat="1" ht="17.15" customHeight="1" spans="2:8">
      <c r="B30" s="117" t="s">
        <v>54</v>
      </c>
      <c r="C30" s="118" t="s">
        <v>55</v>
      </c>
      <c r="D30" s="108"/>
      <c r="E30" s="108"/>
      <c r="F30" s="119"/>
      <c r="G30" s="119"/>
      <c r="H30" s="105"/>
    </row>
    <row r="31" s="66" customFormat="1" ht="17.15" customHeight="1" spans="2:8">
      <c r="B31" s="106" t="s">
        <v>56</v>
      </c>
      <c r="C31" s="120" t="s">
        <v>57</v>
      </c>
      <c r="D31" s="103"/>
      <c r="E31" s="121" t="s">
        <v>36</v>
      </c>
      <c r="F31" s="122">
        <v>120</v>
      </c>
      <c r="G31" s="122">
        <f>F31*D31</f>
        <v>0</v>
      </c>
      <c r="H31" s="105"/>
    </row>
    <row r="32" s="66" customFormat="1" ht="17.15" customHeight="1" spans="2:8">
      <c r="B32" s="106" t="s">
        <v>58</v>
      </c>
      <c r="C32" s="120" t="s">
        <v>59</v>
      </c>
      <c r="D32" s="103"/>
      <c r="E32" s="121" t="s">
        <v>36</v>
      </c>
      <c r="F32" s="122">
        <v>45</v>
      </c>
      <c r="G32" s="122">
        <f t="shared" ref="G32:G34" si="1">F32*D32</f>
        <v>0</v>
      </c>
      <c r="H32" s="105"/>
    </row>
    <row r="33" s="66" customFormat="1" ht="17.15" customHeight="1" spans="2:8">
      <c r="B33" s="106" t="s">
        <v>60</v>
      </c>
      <c r="C33" s="120" t="s">
        <v>61</v>
      </c>
      <c r="D33" s="103"/>
      <c r="E33" s="123" t="s">
        <v>36</v>
      </c>
      <c r="F33" s="122">
        <v>30</v>
      </c>
      <c r="G33" s="122">
        <f t="shared" si="1"/>
        <v>0</v>
      </c>
      <c r="H33" s="105"/>
    </row>
    <row r="34" s="66" customFormat="1" ht="17.15" customHeight="1" spans="2:8">
      <c r="B34" s="106" t="s">
        <v>62</v>
      </c>
      <c r="C34" s="112" t="s">
        <v>63</v>
      </c>
      <c r="D34" s="103"/>
      <c r="E34" s="123" t="s">
        <v>64</v>
      </c>
      <c r="F34" s="122">
        <v>45</v>
      </c>
      <c r="G34" s="122">
        <f t="shared" si="1"/>
        <v>0</v>
      </c>
      <c r="H34" s="110"/>
    </row>
    <row r="35" s="66" customFormat="1" ht="17.15" customHeight="1" spans="2:8">
      <c r="B35" s="106"/>
      <c r="C35" s="112"/>
      <c r="D35" s="103"/>
      <c r="E35" s="123"/>
      <c r="F35" s="116" t="s">
        <v>53</v>
      </c>
      <c r="G35" s="116">
        <f>SUM(G31:G34)</f>
        <v>0</v>
      </c>
      <c r="H35" s="110"/>
    </row>
    <row r="36" s="66" customFormat="1" ht="17.15" customHeight="1" spans="2:8">
      <c r="B36" s="117" t="s">
        <v>65</v>
      </c>
      <c r="C36" s="118" t="s">
        <v>66</v>
      </c>
      <c r="D36" s="103"/>
      <c r="E36" s="108"/>
      <c r="F36" s="119"/>
      <c r="G36" s="119"/>
      <c r="H36" s="105"/>
    </row>
    <row r="37" s="66" customFormat="1" ht="17.15" customHeight="1" spans="2:8">
      <c r="B37" s="106" t="s">
        <v>67</v>
      </c>
      <c r="C37" s="120" t="s">
        <v>68</v>
      </c>
      <c r="D37" s="103"/>
      <c r="E37" s="123" t="s">
        <v>36</v>
      </c>
      <c r="F37" s="122">
        <v>55</v>
      </c>
      <c r="G37" s="122">
        <f>F37*D37</f>
        <v>0</v>
      </c>
      <c r="H37" s="105"/>
    </row>
    <row r="38" s="66" customFormat="1" ht="17.15" customHeight="1" spans="2:8">
      <c r="B38" s="106" t="s">
        <v>69</v>
      </c>
      <c r="C38" s="124" t="s">
        <v>70</v>
      </c>
      <c r="D38" s="103"/>
      <c r="E38" s="123" t="s">
        <v>36</v>
      </c>
      <c r="F38" s="122">
        <v>120</v>
      </c>
      <c r="G38" s="122">
        <f t="shared" ref="G38:G43" si="2">F38*D38</f>
        <v>0</v>
      </c>
      <c r="H38" s="105"/>
    </row>
    <row r="39" s="66" customFormat="1" ht="17.15" customHeight="1" spans="2:8">
      <c r="B39" s="106" t="s">
        <v>71</v>
      </c>
      <c r="C39" s="124" t="s">
        <v>72</v>
      </c>
      <c r="D39" s="103"/>
      <c r="E39" s="123" t="s">
        <v>36</v>
      </c>
      <c r="F39" s="122">
        <v>150</v>
      </c>
      <c r="G39" s="122">
        <f t="shared" si="2"/>
        <v>0</v>
      </c>
      <c r="H39" s="110"/>
    </row>
    <row r="40" s="66" customFormat="1" ht="17.15" customHeight="1" spans="2:8">
      <c r="B40" s="106" t="s">
        <v>73</v>
      </c>
      <c r="C40" s="124" t="s">
        <v>74</v>
      </c>
      <c r="D40" s="103"/>
      <c r="E40" s="123" t="s">
        <v>36</v>
      </c>
      <c r="F40" s="122">
        <v>150</v>
      </c>
      <c r="G40" s="122">
        <f t="shared" si="2"/>
        <v>0</v>
      </c>
      <c r="H40" s="110"/>
    </row>
    <row r="41" s="66" customFormat="1" ht="17.15" customHeight="1" spans="2:8">
      <c r="B41" s="106" t="s">
        <v>75</v>
      </c>
      <c r="C41" s="124" t="s">
        <v>76</v>
      </c>
      <c r="D41" s="103"/>
      <c r="E41" s="123" t="s">
        <v>36</v>
      </c>
      <c r="F41" s="122">
        <v>95</v>
      </c>
      <c r="G41" s="122">
        <f t="shared" si="2"/>
        <v>0</v>
      </c>
      <c r="H41" s="110"/>
    </row>
    <row r="42" s="66" customFormat="1" ht="17.15" customHeight="1" spans="2:8">
      <c r="B42" s="106" t="s">
        <v>77</v>
      </c>
      <c r="C42" s="114" t="s">
        <v>78</v>
      </c>
      <c r="D42" s="103"/>
      <c r="E42" s="123" t="s">
        <v>79</v>
      </c>
      <c r="F42" s="125">
        <v>55</v>
      </c>
      <c r="G42" s="122">
        <f t="shared" si="2"/>
        <v>0</v>
      </c>
      <c r="H42" s="110"/>
    </row>
    <row r="43" s="66" customFormat="1" ht="17.15" customHeight="1" spans="2:8">
      <c r="B43" s="106" t="s">
        <v>80</v>
      </c>
      <c r="C43" s="126" t="s">
        <v>81</v>
      </c>
      <c r="D43" s="103"/>
      <c r="E43" s="123" t="s">
        <v>36</v>
      </c>
      <c r="F43" s="125">
        <v>15</v>
      </c>
      <c r="G43" s="122">
        <f t="shared" si="2"/>
        <v>0</v>
      </c>
      <c r="H43" s="110"/>
    </row>
    <row r="44" s="66" customFormat="1" ht="17.15" customHeight="1" spans="2:8">
      <c r="B44" s="106"/>
      <c r="C44" s="126"/>
      <c r="D44" s="103"/>
      <c r="E44" s="123"/>
      <c r="F44" s="116" t="s">
        <v>53</v>
      </c>
      <c r="G44" s="116">
        <f>SUM(G37:G43)</f>
        <v>0</v>
      </c>
      <c r="H44" s="110"/>
    </row>
    <row r="45" s="66" customFormat="1" ht="17.15" customHeight="1" spans="2:8">
      <c r="B45" s="117" t="s">
        <v>82</v>
      </c>
      <c r="C45" s="127" t="s">
        <v>83</v>
      </c>
      <c r="D45" s="128"/>
      <c r="E45" s="123"/>
      <c r="F45" s="129"/>
      <c r="G45" s="129"/>
      <c r="H45" s="105"/>
    </row>
    <row r="46" s="66" customFormat="1" ht="17.15" customHeight="1" spans="2:8">
      <c r="B46" s="106" t="s">
        <v>84</v>
      </c>
      <c r="C46" s="114" t="s">
        <v>85</v>
      </c>
      <c r="D46" s="128"/>
      <c r="E46" s="123" t="s">
        <v>36</v>
      </c>
      <c r="F46" s="125">
        <v>120</v>
      </c>
      <c r="G46" s="125">
        <f>F46*D46</f>
        <v>0</v>
      </c>
      <c r="H46" s="110"/>
    </row>
    <row r="47" s="66" customFormat="1" ht="17.15" customHeight="1" spans="2:8">
      <c r="B47" s="106" t="s">
        <v>86</v>
      </c>
      <c r="C47" s="114" t="s">
        <v>87</v>
      </c>
      <c r="D47" s="130"/>
      <c r="E47" s="123" t="s">
        <v>36</v>
      </c>
      <c r="F47" s="125">
        <v>145</v>
      </c>
      <c r="G47" s="125">
        <f t="shared" ref="G47:G53" si="3">F47*D47</f>
        <v>0</v>
      </c>
      <c r="H47" s="110"/>
    </row>
    <row r="48" s="66" customFormat="1" ht="17.15" customHeight="1" spans="2:8">
      <c r="B48" s="106" t="s">
        <v>88</v>
      </c>
      <c r="C48" s="131" t="s">
        <v>89</v>
      </c>
      <c r="D48" s="128"/>
      <c r="E48" s="123" t="s">
        <v>36</v>
      </c>
      <c r="F48" s="125">
        <v>60</v>
      </c>
      <c r="G48" s="125">
        <f t="shared" si="3"/>
        <v>0</v>
      </c>
      <c r="H48" s="105"/>
    </row>
    <row r="49" s="66" customFormat="1" ht="17.15" customHeight="1" spans="2:8">
      <c r="B49" s="106" t="s">
        <v>90</v>
      </c>
      <c r="C49" s="131" t="s">
        <v>91</v>
      </c>
      <c r="D49" s="128"/>
      <c r="E49" s="123" t="s">
        <v>36</v>
      </c>
      <c r="F49" s="125">
        <v>110</v>
      </c>
      <c r="G49" s="125">
        <f t="shared" si="3"/>
        <v>0</v>
      </c>
      <c r="H49" s="105"/>
    </row>
    <row r="50" s="66" customFormat="1" ht="17.15" customHeight="1" spans="2:8">
      <c r="B50" s="106" t="s">
        <v>92</v>
      </c>
      <c r="C50" s="114" t="s">
        <v>93</v>
      </c>
      <c r="D50" s="128"/>
      <c r="E50" s="123" t="s">
        <v>36</v>
      </c>
      <c r="F50" s="125">
        <v>80</v>
      </c>
      <c r="G50" s="125">
        <f t="shared" si="3"/>
        <v>0</v>
      </c>
      <c r="H50" s="105"/>
    </row>
    <row r="51" s="66" customFormat="1" ht="17.15" customHeight="1" spans="2:8">
      <c r="B51" s="106" t="s">
        <v>94</v>
      </c>
      <c r="C51" s="114" t="s">
        <v>95</v>
      </c>
      <c r="D51" s="103"/>
      <c r="E51" s="123" t="s">
        <v>36</v>
      </c>
      <c r="F51" s="125">
        <v>45</v>
      </c>
      <c r="G51" s="125">
        <f t="shared" si="3"/>
        <v>0</v>
      </c>
      <c r="H51" s="105"/>
    </row>
    <row r="52" s="66" customFormat="1" ht="17.15" customHeight="1" spans="2:8">
      <c r="B52" s="106" t="s">
        <v>96</v>
      </c>
      <c r="C52" s="114" t="s">
        <v>97</v>
      </c>
      <c r="D52" s="103"/>
      <c r="E52" s="123" t="s">
        <v>36</v>
      </c>
      <c r="F52" s="125">
        <v>40</v>
      </c>
      <c r="G52" s="125">
        <f t="shared" si="3"/>
        <v>0</v>
      </c>
      <c r="H52" s="105"/>
    </row>
    <row r="53" s="66" customFormat="1" ht="17.15" customHeight="1" spans="2:8">
      <c r="B53" s="106" t="s">
        <v>98</v>
      </c>
      <c r="C53" s="114" t="s">
        <v>99</v>
      </c>
      <c r="D53" s="103"/>
      <c r="E53" s="123" t="s">
        <v>79</v>
      </c>
      <c r="F53" s="125">
        <v>45</v>
      </c>
      <c r="G53" s="125">
        <f t="shared" si="3"/>
        <v>0</v>
      </c>
      <c r="H53" s="105"/>
    </row>
    <row r="54" s="66" customFormat="1" ht="17.15" customHeight="1" spans="2:8">
      <c r="B54" s="106"/>
      <c r="C54" s="114"/>
      <c r="D54" s="103"/>
      <c r="E54" s="123"/>
      <c r="F54" s="116" t="s">
        <v>53</v>
      </c>
      <c r="G54" s="116">
        <f>SUM(G46:G53)</f>
        <v>0</v>
      </c>
      <c r="H54" s="105"/>
    </row>
    <row r="55" s="66" customFormat="1" ht="17.15" customHeight="1" spans="2:8">
      <c r="B55" s="117" t="s">
        <v>100</v>
      </c>
      <c r="C55" s="132" t="s">
        <v>101</v>
      </c>
      <c r="D55" s="123"/>
      <c r="E55" s="123"/>
      <c r="F55" s="119"/>
      <c r="G55" s="119"/>
      <c r="H55" s="105"/>
    </row>
    <row r="56" s="66" customFormat="1" ht="17.15" customHeight="1" spans="2:8">
      <c r="B56" s="106" t="s">
        <v>102</v>
      </c>
      <c r="C56" s="133" t="s">
        <v>103</v>
      </c>
      <c r="D56" s="103"/>
      <c r="E56" s="123" t="s">
        <v>36</v>
      </c>
      <c r="F56" s="125">
        <v>115</v>
      </c>
      <c r="G56" s="125">
        <f>F56*D56</f>
        <v>0</v>
      </c>
      <c r="H56" s="105"/>
    </row>
    <row r="57" s="66" customFormat="1" ht="17.15" customHeight="1" spans="2:8">
      <c r="B57" s="106" t="s">
        <v>104</v>
      </c>
      <c r="C57" s="133" t="s">
        <v>105</v>
      </c>
      <c r="D57" s="103"/>
      <c r="E57" s="123" t="s">
        <v>27</v>
      </c>
      <c r="F57" s="125">
        <v>1200</v>
      </c>
      <c r="G57" s="125">
        <f t="shared" ref="G57:G64" si="4">F57*D57</f>
        <v>0</v>
      </c>
      <c r="H57" s="105"/>
    </row>
    <row r="58" s="66" customFormat="1" ht="17.15" customHeight="1" spans="2:8">
      <c r="B58" s="106" t="s">
        <v>106</v>
      </c>
      <c r="C58" s="133" t="s">
        <v>107</v>
      </c>
      <c r="D58" s="103"/>
      <c r="E58" s="111" t="s">
        <v>79</v>
      </c>
      <c r="F58" s="125">
        <v>80</v>
      </c>
      <c r="G58" s="125">
        <f t="shared" si="4"/>
        <v>0</v>
      </c>
      <c r="H58" s="110"/>
    </row>
    <row r="59" s="66" customFormat="1" ht="17.15" customHeight="1" spans="2:8">
      <c r="B59" s="106" t="s">
        <v>108</v>
      </c>
      <c r="C59" s="133" t="s">
        <v>109</v>
      </c>
      <c r="D59" s="103"/>
      <c r="E59" s="123" t="s">
        <v>110</v>
      </c>
      <c r="F59" s="125">
        <v>28</v>
      </c>
      <c r="G59" s="125">
        <f t="shared" si="4"/>
        <v>0</v>
      </c>
      <c r="H59" s="105"/>
    </row>
    <row r="60" s="66" customFormat="1" ht="17.15" customHeight="1" spans="2:8">
      <c r="B60" s="106" t="s">
        <v>111</v>
      </c>
      <c r="C60" s="133" t="s">
        <v>112</v>
      </c>
      <c r="D60" s="103"/>
      <c r="E60" s="123" t="s">
        <v>110</v>
      </c>
      <c r="F60" s="125">
        <v>35</v>
      </c>
      <c r="G60" s="125">
        <f t="shared" si="4"/>
        <v>0</v>
      </c>
      <c r="H60" s="105"/>
    </row>
    <row r="61" s="66" customFormat="1" ht="17.15" customHeight="1" spans="2:8">
      <c r="B61" s="106" t="s">
        <v>113</v>
      </c>
      <c r="C61" s="133" t="s">
        <v>114</v>
      </c>
      <c r="D61" s="103"/>
      <c r="E61" s="123" t="s">
        <v>110</v>
      </c>
      <c r="F61" s="125">
        <v>35</v>
      </c>
      <c r="G61" s="125">
        <f t="shared" si="4"/>
        <v>0</v>
      </c>
      <c r="H61" s="105"/>
    </row>
    <row r="62" s="66" customFormat="1" ht="17.15" customHeight="1" spans="2:8">
      <c r="B62" s="106" t="s">
        <v>115</v>
      </c>
      <c r="C62" s="133" t="s">
        <v>116</v>
      </c>
      <c r="D62" s="103"/>
      <c r="E62" s="123" t="s">
        <v>110</v>
      </c>
      <c r="F62" s="125">
        <v>80</v>
      </c>
      <c r="G62" s="125">
        <f t="shared" si="4"/>
        <v>0</v>
      </c>
      <c r="H62" s="105"/>
    </row>
    <row r="63" s="66" customFormat="1" ht="17.15" customHeight="1" spans="2:8">
      <c r="B63" s="106" t="s">
        <v>117</v>
      </c>
      <c r="C63" s="133" t="s">
        <v>118</v>
      </c>
      <c r="D63" s="103"/>
      <c r="E63" s="123" t="s">
        <v>110</v>
      </c>
      <c r="F63" s="125">
        <v>120</v>
      </c>
      <c r="G63" s="125">
        <f t="shared" si="4"/>
        <v>0</v>
      </c>
      <c r="H63" s="110"/>
    </row>
    <row r="64" s="66" customFormat="1" ht="17.15" customHeight="1" spans="2:8">
      <c r="B64" s="106" t="s">
        <v>119</v>
      </c>
      <c r="C64" s="133" t="s">
        <v>120</v>
      </c>
      <c r="D64" s="103"/>
      <c r="E64" s="123" t="s">
        <v>110</v>
      </c>
      <c r="F64" s="125">
        <v>300</v>
      </c>
      <c r="G64" s="125">
        <f t="shared" si="4"/>
        <v>0</v>
      </c>
      <c r="H64" s="105"/>
    </row>
    <row r="65" s="66" customFormat="1" ht="17.15" customHeight="1" spans="2:8">
      <c r="B65" s="106"/>
      <c r="C65" s="133"/>
      <c r="D65" s="103"/>
      <c r="E65" s="123"/>
      <c r="F65" s="116" t="s">
        <v>53</v>
      </c>
      <c r="G65" s="116">
        <f>SUM(G56:G64)</f>
        <v>0</v>
      </c>
      <c r="H65" s="105"/>
    </row>
    <row r="66" s="66" customFormat="1" ht="17.15" customHeight="1" spans="2:8">
      <c r="B66" s="117" t="s">
        <v>121</v>
      </c>
      <c r="C66" s="134" t="s">
        <v>122</v>
      </c>
      <c r="D66" s="123"/>
      <c r="E66" s="123"/>
      <c r="F66" s="119"/>
      <c r="G66" s="119"/>
      <c r="H66" s="105"/>
    </row>
    <row r="67" s="66" customFormat="1" ht="17.15" customHeight="1" spans="2:8">
      <c r="B67" s="106" t="s">
        <v>123</v>
      </c>
      <c r="C67" s="113" t="s">
        <v>124</v>
      </c>
      <c r="D67" s="135"/>
      <c r="E67" s="123" t="s">
        <v>125</v>
      </c>
      <c r="F67" s="125">
        <v>460</v>
      </c>
      <c r="G67" s="125">
        <f>F67*D67</f>
        <v>0</v>
      </c>
      <c r="H67" s="105"/>
    </row>
    <row r="68" s="66" customFormat="1" ht="17.15" customHeight="1" spans="2:8">
      <c r="B68" s="106" t="s">
        <v>126</v>
      </c>
      <c r="C68" s="113" t="s">
        <v>127</v>
      </c>
      <c r="D68" s="135"/>
      <c r="E68" s="123" t="s">
        <v>125</v>
      </c>
      <c r="F68" s="125">
        <v>1500</v>
      </c>
      <c r="G68" s="125">
        <f t="shared" ref="G68:G76" si="5">F68*D68</f>
        <v>0</v>
      </c>
      <c r="H68" s="136"/>
    </row>
    <row r="69" s="66" customFormat="1" ht="17.15" customHeight="1" spans="2:8">
      <c r="B69" s="106" t="s">
        <v>128</v>
      </c>
      <c r="C69" s="113" t="s">
        <v>129</v>
      </c>
      <c r="D69" s="135"/>
      <c r="E69" s="111" t="s">
        <v>130</v>
      </c>
      <c r="F69" s="125">
        <v>450</v>
      </c>
      <c r="G69" s="125">
        <f t="shared" si="5"/>
        <v>0</v>
      </c>
      <c r="H69" s="137"/>
    </row>
    <row r="70" s="66" customFormat="1" ht="17.15" customHeight="1" spans="2:8">
      <c r="B70" s="106" t="s">
        <v>131</v>
      </c>
      <c r="C70" s="107" t="s">
        <v>132</v>
      </c>
      <c r="D70" s="135"/>
      <c r="E70" s="123" t="s">
        <v>79</v>
      </c>
      <c r="F70" s="125">
        <v>30</v>
      </c>
      <c r="G70" s="125">
        <f t="shared" si="5"/>
        <v>0</v>
      </c>
      <c r="H70" s="137"/>
    </row>
    <row r="71" s="66" customFormat="1" ht="17.15" customHeight="1" spans="2:8">
      <c r="B71" s="106" t="s">
        <v>133</v>
      </c>
      <c r="C71" s="107" t="s">
        <v>134</v>
      </c>
      <c r="D71" s="135"/>
      <c r="E71" s="123" t="s">
        <v>125</v>
      </c>
      <c r="F71" s="125">
        <v>20</v>
      </c>
      <c r="G71" s="125">
        <f t="shared" si="5"/>
        <v>0</v>
      </c>
      <c r="H71" s="137"/>
    </row>
    <row r="72" s="66" customFormat="1" ht="17.15" customHeight="1" spans="2:8">
      <c r="B72" s="106" t="s">
        <v>135</v>
      </c>
      <c r="C72" s="107" t="s">
        <v>136</v>
      </c>
      <c r="D72" s="135"/>
      <c r="E72" s="123" t="s">
        <v>125</v>
      </c>
      <c r="F72" s="125">
        <v>25</v>
      </c>
      <c r="G72" s="125">
        <f t="shared" si="5"/>
        <v>0</v>
      </c>
      <c r="H72" s="137"/>
    </row>
    <row r="73" s="66" customFormat="1" ht="17.15" customHeight="1" spans="2:8">
      <c r="B73" s="106" t="s">
        <v>137</v>
      </c>
      <c r="C73" s="107" t="s">
        <v>138</v>
      </c>
      <c r="D73" s="135"/>
      <c r="E73" s="123" t="s">
        <v>125</v>
      </c>
      <c r="F73" s="125">
        <v>30</v>
      </c>
      <c r="G73" s="125">
        <f t="shared" si="5"/>
        <v>0</v>
      </c>
      <c r="H73" s="137"/>
    </row>
    <row r="74" s="66" customFormat="1" ht="17.15" customHeight="1" spans="2:8">
      <c r="B74" s="106" t="s">
        <v>139</v>
      </c>
      <c r="C74" s="113" t="s">
        <v>140</v>
      </c>
      <c r="D74" s="135"/>
      <c r="E74" s="123" t="s">
        <v>79</v>
      </c>
      <c r="F74" s="125">
        <v>20</v>
      </c>
      <c r="G74" s="125">
        <f t="shared" si="5"/>
        <v>0</v>
      </c>
      <c r="H74" s="137"/>
    </row>
    <row r="75" s="66" customFormat="1" ht="17.15" customHeight="1" spans="2:8">
      <c r="B75" s="106" t="s">
        <v>141</v>
      </c>
      <c r="C75" s="107" t="s">
        <v>142</v>
      </c>
      <c r="D75" s="135"/>
      <c r="E75" s="123" t="s">
        <v>143</v>
      </c>
      <c r="F75" s="125">
        <v>30</v>
      </c>
      <c r="G75" s="125">
        <f t="shared" si="5"/>
        <v>0</v>
      </c>
      <c r="H75" s="137"/>
    </row>
    <row r="76" s="66" customFormat="1" ht="17.15" customHeight="1" spans="2:8">
      <c r="B76" s="106" t="s">
        <v>144</v>
      </c>
      <c r="C76" s="138" t="s">
        <v>145</v>
      </c>
      <c r="D76" s="139"/>
      <c r="E76" s="111" t="s">
        <v>36</v>
      </c>
      <c r="F76" s="125">
        <v>280</v>
      </c>
      <c r="G76" s="125">
        <f t="shared" si="5"/>
        <v>0</v>
      </c>
      <c r="H76" s="137"/>
    </row>
    <row r="77" s="66" customFormat="1" ht="17.15" customHeight="1" spans="2:8">
      <c r="B77" s="106"/>
      <c r="C77" s="140"/>
      <c r="D77" s="141"/>
      <c r="E77" s="111"/>
      <c r="F77" s="116" t="s">
        <v>53</v>
      </c>
      <c r="G77" s="116">
        <f>SUM(G67:G76)</f>
        <v>0</v>
      </c>
      <c r="H77" s="137"/>
    </row>
    <row r="78" s="66" customFormat="1" ht="17.15" customHeight="1" spans="2:8">
      <c r="B78" s="117" t="s">
        <v>146</v>
      </c>
      <c r="C78" s="142" t="s">
        <v>147</v>
      </c>
      <c r="D78" s="128"/>
      <c r="E78" s="123"/>
      <c r="F78" s="125"/>
      <c r="G78" s="125"/>
      <c r="H78" s="137"/>
    </row>
    <row r="79" s="66" customFormat="1" ht="17.15" customHeight="1" spans="2:8">
      <c r="B79" s="106" t="s">
        <v>148</v>
      </c>
      <c r="C79" s="143" t="s">
        <v>149</v>
      </c>
      <c r="D79" s="103"/>
      <c r="E79" s="111" t="s">
        <v>150</v>
      </c>
      <c r="F79" s="122">
        <v>680</v>
      </c>
      <c r="G79" s="122">
        <f>F79*D79</f>
        <v>0</v>
      </c>
      <c r="H79" s="110"/>
    </row>
    <row r="80" s="66" customFormat="1" ht="17.15" customHeight="1" spans="2:8">
      <c r="B80" s="106" t="s">
        <v>151</v>
      </c>
      <c r="C80" s="114" t="s">
        <v>152</v>
      </c>
      <c r="D80" s="103"/>
      <c r="E80" s="123" t="s">
        <v>36</v>
      </c>
      <c r="F80" s="125">
        <v>550</v>
      </c>
      <c r="G80" s="122">
        <f t="shared" ref="G80:G81" si="6">F80*D80</f>
        <v>0</v>
      </c>
      <c r="H80" s="144"/>
    </row>
    <row r="81" s="66" customFormat="1" ht="17.15" customHeight="1" spans="1:9">
      <c r="B81" s="106" t="s">
        <v>153</v>
      </c>
      <c r="C81" s="126" t="s">
        <v>154</v>
      </c>
      <c r="D81" s="103"/>
      <c r="E81" s="123" t="s">
        <v>36</v>
      </c>
      <c r="F81" s="125">
        <v>380</v>
      </c>
      <c r="G81" s="122">
        <f t="shared" si="6"/>
        <v>0</v>
      </c>
      <c r="H81" s="144"/>
    </row>
    <row r="82" s="66" customFormat="1" ht="17.15" customHeight="1" spans="1:9">
      <c r="B82" s="106"/>
      <c r="C82" s="126"/>
      <c r="D82" s="103"/>
      <c r="E82" s="123"/>
      <c r="F82" s="116" t="s">
        <v>53</v>
      </c>
      <c r="G82" s="116">
        <f>SUM(G79:G81)</f>
        <v>0</v>
      </c>
      <c r="H82" s="144"/>
    </row>
    <row r="83" s="66" customFormat="1" ht="17.15" customHeight="1" spans="1:9">
      <c r="B83" s="117" t="s">
        <v>155</v>
      </c>
      <c r="C83" s="134" t="s">
        <v>156</v>
      </c>
      <c r="D83" s="128"/>
      <c r="E83" s="123"/>
      <c r="F83" s="145"/>
      <c r="G83" s="145"/>
      <c r="H83" s="144"/>
    </row>
    <row r="84" s="66" customFormat="1" ht="17.15" customHeight="1" spans="1:9">
      <c r="B84" s="103">
        <v>8.01</v>
      </c>
      <c r="C84" s="114" t="s">
        <v>157</v>
      </c>
      <c r="D84" s="128"/>
      <c r="E84" s="123" t="s">
        <v>143</v>
      </c>
      <c r="F84" s="145"/>
      <c r="G84" s="145"/>
      <c r="H84" s="144"/>
    </row>
    <row r="85" s="66" customFormat="1" ht="17.15" customHeight="1" spans="1:9">
      <c r="B85" s="117" t="s">
        <v>158</v>
      </c>
      <c r="C85" s="134" t="s">
        <v>159</v>
      </c>
      <c r="D85" s="128"/>
      <c r="E85" s="123"/>
      <c r="F85" s="119"/>
      <c r="G85" s="119"/>
      <c r="H85" s="144"/>
    </row>
    <row r="86" s="66" customFormat="1" ht="17.15" customHeight="1" spans="1:9">
      <c r="B86" s="103">
        <v>9.01</v>
      </c>
      <c r="C86" s="114" t="s">
        <v>160</v>
      </c>
      <c r="D86" s="128"/>
      <c r="E86" s="123" t="s">
        <v>143</v>
      </c>
      <c r="F86" s="119"/>
      <c r="G86" s="119"/>
      <c r="H86" s="144"/>
    </row>
    <row r="87" s="66" customFormat="1" ht="17.15" customHeight="1" spans="1:9">
      <c r="B87" s="146"/>
      <c r="C87" s="147"/>
      <c r="D87" s="148"/>
      <c r="E87" s="148"/>
      <c r="F87" s="149"/>
      <c r="G87" s="149"/>
      <c r="H87" s="144"/>
    </row>
    <row r="88" s="66" customFormat="1" ht="17.15" customHeight="1" spans="1:9">
      <c r="B88" s="146"/>
      <c r="C88" s="147"/>
      <c r="D88" s="148"/>
      <c r="E88" s="148"/>
      <c r="F88" s="150" t="s">
        <v>161</v>
      </c>
      <c r="G88" s="151">
        <f>F86+F84+G82+G77+G65+G54+G44+G35+G29</f>
        <v>0</v>
      </c>
      <c r="H88" s="144"/>
    </row>
    <row r="89" s="66" customFormat="1" ht="21" customHeight="1" spans="1:9">
      <c r="A89"/>
      <c r="B89" s="146"/>
      <c r="C89" s="147"/>
      <c r="D89" s="152"/>
      <c r="E89" s="152"/>
      <c r="F89" s="153"/>
      <c r="G89" s="153"/>
      <c r="H89" s="154"/>
    </row>
    <row r="90" s="66" customFormat="1" ht="21" customHeight="1" spans="1:9">
      <c r="A90"/>
      <c r="B90" s="155" t="s">
        <v>162</v>
      </c>
      <c r="C90" s="156"/>
      <c r="D90" s="157"/>
      <c r="E90" s="158" t="s">
        <v>163</v>
      </c>
      <c r="F90" s="158"/>
      <c r="G90" s="158"/>
      <c r="H90" s="154"/>
      <c r="I90"/>
    </row>
    <row r="91" s="66" customFormat="1" ht="15" customHeight="1" spans="1:9">
      <c r="B91" s="159"/>
      <c r="C91" s="160"/>
      <c r="D91" s="161"/>
      <c r="E91" s="162" t="s">
        <v>164</v>
      </c>
      <c r="F91" s="162"/>
      <c r="G91" s="162"/>
      <c r="H91" s="154"/>
      <c r="I91"/>
    </row>
    <row r="92" s="67" customFormat="1" ht="21" customHeight="1" spans="1:9">
      <c r="B92" s="163"/>
      <c r="C92" s="164"/>
      <c r="D92" s="165"/>
      <c r="E92" s="165"/>
      <c r="F92" s="166"/>
      <c r="G92" s="166"/>
      <c r="H92" s="158"/>
      <c r="I92" s="66"/>
    </row>
    <row r="93" ht="13" customHeight="1" spans="1:9">
      <c r="B93" s="163"/>
      <c r="C93" s="164"/>
      <c r="D93" s="165"/>
      <c r="E93" s="165"/>
      <c r="F93" s="166"/>
      <c r="G93" s="166"/>
      <c r="H93" s="162"/>
      <c r="I93" s="67"/>
    </row>
    <row r="94" ht="17.5" customHeight="1" spans="1:9">
      <c r="B94" s="163"/>
      <c r="C94" s="164"/>
      <c r="D94" s="165"/>
      <c r="E94" s="165"/>
      <c r="F94" s="166"/>
      <c r="G94" s="166"/>
      <c r="H94" s="167"/>
    </row>
    <row r="95" ht="17.5" customHeight="1" spans="1:9">
      <c r="B95" s="163"/>
      <c r="C95" s="164"/>
      <c r="D95" s="165"/>
      <c r="E95" s="165"/>
      <c r="F95" s="166"/>
      <c r="G95" s="166"/>
      <c r="H95" s="167"/>
    </row>
    <row r="96" ht="17.5" customHeight="1" spans="1:9">
      <c r="B96" s="163"/>
      <c r="C96" s="164"/>
      <c r="D96" s="165"/>
      <c r="E96" s="165"/>
      <c r="F96" s="166"/>
      <c r="G96" s="166"/>
      <c r="H96" s="167"/>
    </row>
    <row r="97" ht="17.5" customHeight="1" spans="2:8">
      <c r="B97" s="163"/>
      <c r="C97" s="164"/>
      <c r="D97" s="165"/>
      <c r="E97" s="165"/>
      <c r="F97" s="166"/>
      <c r="G97" s="166"/>
      <c r="H97" s="167"/>
    </row>
    <row r="98" ht="17.5" customHeight="1" spans="2:8">
      <c r="B98" s="163"/>
      <c r="C98" s="164"/>
      <c r="D98" s="165"/>
      <c r="E98" s="165"/>
      <c r="F98" s="166"/>
      <c r="G98" s="166"/>
      <c r="H98" s="167"/>
    </row>
    <row r="99" ht="17.5" customHeight="1" spans="2:8">
      <c r="B99" s="163"/>
      <c r="C99" s="164"/>
      <c r="D99" s="165"/>
      <c r="E99" s="165"/>
      <c r="F99" s="166"/>
      <c r="G99" s="166"/>
      <c r="H99" s="167"/>
    </row>
    <row r="100" ht="17.5" customHeight="1" spans="2:8">
      <c r="B100" s="163"/>
      <c r="C100" s="164"/>
      <c r="D100" s="165"/>
      <c r="E100" s="165"/>
      <c r="F100" s="166"/>
      <c r="G100" s="166"/>
      <c r="H100" s="167"/>
    </row>
    <row r="101" ht="17.5" customHeight="1" spans="2:8">
      <c r="B101" s="163"/>
      <c r="C101" s="164"/>
      <c r="D101" s="165"/>
      <c r="E101" s="165"/>
      <c r="F101" s="166"/>
      <c r="G101" s="166"/>
      <c r="H101" s="167"/>
    </row>
    <row r="102" ht="23.15" customHeight="1" spans="2:8">
      <c r="B102" s="163"/>
      <c r="C102" s="164"/>
      <c r="D102" s="165"/>
      <c r="E102" s="165"/>
      <c r="F102" s="166"/>
      <c r="G102" s="166"/>
      <c r="H102" s="167"/>
    </row>
    <row r="103" ht="23.15" customHeight="1" spans="2:8">
      <c r="B103" s="163"/>
      <c r="C103" s="164"/>
      <c r="D103" s="165"/>
      <c r="E103" s="165"/>
      <c r="F103" s="166"/>
      <c r="G103" s="166"/>
      <c r="H103" s="167"/>
    </row>
    <row r="104" ht="23.15" customHeight="1" spans="2:8">
      <c r="B104" s="163"/>
      <c r="C104" s="164"/>
      <c r="D104" s="165"/>
      <c r="E104" s="165"/>
      <c r="F104" s="166"/>
      <c r="G104" s="166"/>
      <c r="H104" s="167"/>
    </row>
    <row r="105" ht="23.15" customHeight="1" spans="2:8">
      <c r="B105" s="163"/>
      <c r="C105" s="164"/>
      <c r="D105" s="165"/>
      <c r="E105" s="165"/>
      <c r="F105" s="166"/>
      <c r="G105" s="166"/>
      <c r="H105" s="167"/>
    </row>
    <row r="106" ht="23.15" customHeight="1" spans="2:8">
      <c r="B106" s="163"/>
      <c r="C106" s="164"/>
      <c r="D106" s="165"/>
      <c r="E106" s="165"/>
      <c r="F106" s="166"/>
      <c r="G106" s="166"/>
      <c r="H106" s="167"/>
    </row>
    <row r="107" ht="23.15" customHeight="1" spans="2:8">
      <c r="B107" s="163"/>
      <c r="C107" s="164"/>
      <c r="D107" s="165"/>
      <c r="E107" s="165"/>
      <c r="F107" s="166"/>
      <c r="G107" s="166"/>
      <c r="H107" s="167"/>
    </row>
    <row r="108" ht="23.15" customHeight="1" spans="2:8">
      <c r="B108" s="163"/>
      <c r="C108" s="164"/>
      <c r="D108" s="165"/>
      <c r="E108" s="165"/>
      <c r="F108" s="166"/>
      <c r="G108" s="166"/>
      <c r="H108" s="167"/>
    </row>
    <row r="109" ht="23.15" customHeight="1" spans="2:8">
      <c r="B109" s="163"/>
      <c r="C109" s="164"/>
      <c r="D109" s="165"/>
      <c r="E109" s="165"/>
      <c r="F109" s="166"/>
      <c r="G109" s="166"/>
      <c r="H109" s="167"/>
    </row>
    <row r="110" ht="23.15" customHeight="1" spans="2:8">
      <c r="B110" s="163"/>
      <c r="C110" s="164"/>
      <c r="D110" s="165"/>
      <c r="E110" s="165"/>
      <c r="F110" s="166"/>
      <c r="G110" s="166"/>
      <c r="H110" s="167"/>
    </row>
    <row r="111" ht="23.15" customHeight="1" spans="2:8">
      <c r="B111" s="163"/>
      <c r="C111" s="164"/>
      <c r="D111" s="165"/>
      <c r="E111" s="165"/>
      <c r="F111" s="166"/>
      <c r="G111" s="166"/>
      <c r="H111" s="167"/>
    </row>
    <row r="112" ht="23.15" customHeight="1" spans="2:8">
      <c r="B112" s="163"/>
      <c r="C112" s="164"/>
      <c r="D112" s="165"/>
      <c r="E112" s="165"/>
      <c r="F112" s="166"/>
      <c r="G112" s="166"/>
      <c r="H112" s="167"/>
    </row>
    <row r="113" ht="23.15" customHeight="1" spans="2:8">
      <c r="B113" s="163"/>
      <c r="C113" s="164"/>
      <c r="D113" s="165"/>
      <c r="E113" s="165"/>
      <c r="F113" s="166"/>
      <c r="G113" s="166"/>
      <c r="H113" s="167"/>
    </row>
    <row r="114" ht="23.15" customHeight="1" spans="2:8">
      <c r="B114" s="163"/>
      <c r="C114" s="164"/>
      <c r="D114" s="165"/>
      <c r="E114" s="165"/>
      <c r="F114" s="166"/>
      <c r="G114" s="166"/>
      <c r="H114" s="167"/>
    </row>
    <row r="115" ht="23.15" customHeight="1" spans="2:8">
      <c r="B115" s="163"/>
      <c r="C115" s="164"/>
      <c r="D115" s="165"/>
      <c r="E115" s="165"/>
      <c r="F115" s="166"/>
      <c r="G115" s="166"/>
      <c r="H115" s="167"/>
    </row>
    <row r="116" ht="23.15" customHeight="1" spans="2:8">
      <c r="B116" s="163"/>
      <c r="C116" s="164"/>
      <c r="D116" s="165"/>
      <c r="E116" s="165"/>
      <c r="F116" s="166"/>
      <c r="G116" s="166"/>
      <c r="H116" s="167"/>
    </row>
    <row r="117" ht="23.15" customHeight="1" spans="2:8">
      <c r="B117" s="163"/>
      <c r="C117" s="164"/>
      <c r="D117" s="165"/>
      <c r="E117" s="165"/>
      <c r="F117" s="166"/>
      <c r="G117" s="166"/>
      <c r="H117" s="167"/>
    </row>
    <row r="118" ht="23.15" customHeight="1" spans="2:8">
      <c r="B118" s="163"/>
      <c r="C118" s="164"/>
      <c r="D118" s="165"/>
      <c r="E118" s="165"/>
      <c r="F118" s="166"/>
      <c r="G118" s="166"/>
      <c r="H118" s="167"/>
    </row>
    <row r="119" ht="23.15" customHeight="1" spans="2:8">
      <c r="B119" s="163"/>
      <c r="C119" s="164"/>
      <c r="D119" s="165"/>
      <c r="E119" s="165"/>
      <c r="F119" s="166"/>
      <c r="G119" s="166"/>
      <c r="H119" s="167"/>
    </row>
    <row r="120" ht="23.15" customHeight="1" spans="2:8">
      <c r="B120" s="163"/>
      <c r="C120" s="164"/>
      <c r="D120" s="165"/>
      <c r="E120" s="165"/>
      <c r="F120" s="166"/>
      <c r="G120" s="166"/>
      <c r="H120" s="167"/>
    </row>
    <row r="121" ht="23.15" customHeight="1" spans="2:8">
      <c r="B121" s="163"/>
      <c r="C121" s="164"/>
      <c r="D121" s="165"/>
      <c r="E121" s="165"/>
      <c r="F121" s="166"/>
      <c r="G121" s="166"/>
      <c r="H121" s="167"/>
    </row>
    <row r="122" ht="23.15" customHeight="1" spans="2:8">
      <c r="B122" s="163"/>
      <c r="C122" s="164"/>
      <c r="D122" s="165"/>
      <c r="E122" s="165"/>
      <c r="F122" s="166"/>
      <c r="G122" s="166"/>
      <c r="H122" s="167"/>
    </row>
    <row r="123" ht="23.15" customHeight="1" spans="2:8">
      <c r="B123" s="163"/>
      <c r="C123" s="164"/>
      <c r="D123" s="165"/>
      <c r="E123" s="165"/>
      <c r="F123" s="166"/>
      <c r="G123" s="166"/>
      <c r="H123" s="167"/>
    </row>
    <row r="124" ht="23.15" customHeight="1" spans="2:8">
      <c r="B124" s="163"/>
      <c r="C124" s="164"/>
      <c r="D124" s="165"/>
      <c r="E124" s="165"/>
      <c r="F124" s="166"/>
      <c r="G124" s="166"/>
      <c r="H124" s="167"/>
    </row>
    <row r="125" ht="23.15" customHeight="1" spans="2:8">
      <c r="B125" s="163"/>
      <c r="C125" s="164"/>
      <c r="D125" s="165"/>
      <c r="E125" s="165"/>
      <c r="F125" s="166"/>
      <c r="G125" s="166"/>
      <c r="H125" s="167"/>
    </row>
    <row r="126" ht="23.15" customHeight="1" spans="2:8">
      <c r="B126" s="163"/>
      <c r="C126" s="164"/>
      <c r="D126" s="165"/>
      <c r="E126" s="165"/>
      <c r="F126" s="166"/>
      <c r="G126" s="166"/>
      <c r="H126" s="167"/>
    </row>
    <row r="127" ht="23.15" customHeight="1" spans="2:8">
      <c r="B127" s="163"/>
      <c r="C127" s="164"/>
      <c r="D127" s="165"/>
      <c r="E127" s="165"/>
      <c r="F127" s="166"/>
      <c r="G127" s="166"/>
      <c r="H127" s="167"/>
    </row>
    <row r="128" ht="23.15" customHeight="1" spans="2:8">
      <c r="B128" s="163"/>
      <c r="C128" s="164"/>
      <c r="D128" s="165"/>
      <c r="E128" s="165"/>
      <c r="F128" s="166"/>
      <c r="G128" s="166"/>
      <c r="H128" s="167"/>
    </row>
    <row r="129" ht="23.15" customHeight="1" spans="2:8">
      <c r="B129" s="163"/>
      <c r="C129" s="164"/>
      <c r="D129" s="165"/>
      <c r="E129" s="165"/>
      <c r="F129" s="166"/>
      <c r="G129" s="166"/>
      <c r="H129" s="167"/>
    </row>
    <row r="130" ht="23.15" customHeight="1" spans="2:8">
      <c r="B130" s="163"/>
      <c r="C130" s="164"/>
      <c r="D130" s="165"/>
      <c r="E130" s="165"/>
      <c r="F130" s="166"/>
      <c r="G130" s="166"/>
      <c r="H130" s="167"/>
    </row>
    <row r="131" ht="23.15" customHeight="1" spans="2:8">
      <c r="B131" s="163"/>
      <c r="C131" s="164"/>
      <c r="D131" s="165"/>
      <c r="E131" s="165"/>
      <c r="F131" s="166"/>
      <c r="G131" s="166"/>
      <c r="H131" s="167"/>
    </row>
    <row r="132" ht="23.15" customHeight="1" spans="2:8">
      <c r="B132" s="163"/>
      <c r="C132" s="164"/>
      <c r="D132" s="165"/>
      <c r="E132" s="165"/>
      <c r="F132" s="166"/>
      <c r="G132" s="166"/>
      <c r="H132" s="167"/>
    </row>
    <row r="133" ht="23.15" customHeight="1" spans="2:8">
      <c r="B133" s="163"/>
      <c r="C133" s="164"/>
      <c r="D133" s="165"/>
      <c r="E133" s="165"/>
      <c r="F133" s="166"/>
      <c r="G133" s="166"/>
      <c r="H133" s="167"/>
    </row>
    <row r="134" ht="23.15" customHeight="1" spans="2:8">
      <c r="B134" s="163"/>
      <c r="C134" s="164"/>
      <c r="D134" s="165"/>
      <c r="E134" s="165"/>
      <c r="F134" s="166"/>
      <c r="G134" s="166"/>
      <c r="H134" s="167"/>
    </row>
    <row r="135" ht="23.15" customHeight="1" spans="2:8">
      <c r="B135" s="163"/>
      <c r="C135" s="164"/>
      <c r="D135" s="165"/>
      <c r="E135" s="165"/>
      <c r="F135" s="166"/>
      <c r="G135" s="166"/>
      <c r="H135" s="167"/>
    </row>
    <row r="136" ht="23.15" customHeight="1" spans="2:8">
      <c r="B136" s="163"/>
      <c r="C136" s="164"/>
      <c r="D136" s="165"/>
      <c r="E136" s="165"/>
      <c r="F136" s="166"/>
      <c r="G136" s="166"/>
      <c r="H136" s="167"/>
    </row>
    <row r="137" ht="23.15" customHeight="1" spans="2:8">
      <c r="B137" s="163"/>
      <c r="C137" s="164"/>
      <c r="D137" s="165"/>
      <c r="E137" s="165"/>
      <c r="F137" s="166"/>
      <c r="G137" s="166"/>
      <c r="H137" s="167"/>
    </row>
    <row r="138" ht="23.15" customHeight="1" spans="2:8">
      <c r="B138" s="163"/>
      <c r="C138" s="164"/>
      <c r="D138" s="165"/>
      <c r="E138" s="165"/>
      <c r="F138" s="166"/>
      <c r="G138" s="166"/>
      <c r="H138" s="167"/>
    </row>
    <row r="139" ht="23.15" customHeight="1" spans="2:8">
      <c r="B139" s="163"/>
      <c r="C139" s="164"/>
      <c r="D139" s="165"/>
      <c r="E139" s="165"/>
      <c r="F139" s="166"/>
      <c r="G139" s="166"/>
      <c r="H139" s="167"/>
    </row>
    <row r="140" ht="23.15" customHeight="1" spans="2:8">
      <c r="B140" s="163"/>
      <c r="C140" s="164"/>
      <c r="D140" s="165"/>
      <c r="E140" s="165"/>
      <c r="F140" s="166"/>
      <c r="G140" s="166"/>
      <c r="H140" s="167"/>
    </row>
    <row r="141" ht="23.15" customHeight="1" spans="2:8">
      <c r="B141" s="163"/>
      <c r="C141" s="164"/>
      <c r="D141" s="165"/>
      <c r="E141" s="165"/>
      <c r="F141" s="166"/>
      <c r="G141" s="166"/>
      <c r="H141" s="167"/>
    </row>
    <row r="142" ht="23.15" customHeight="1" spans="2:8">
      <c r="B142" s="163"/>
      <c r="C142" s="164"/>
      <c r="D142" s="165"/>
      <c r="E142" s="165"/>
      <c r="F142" s="166"/>
      <c r="G142" s="166"/>
      <c r="H142" s="167"/>
    </row>
    <row r="143" ht="23.15" customHeight="1" spans="2:8">
      <c r="B143" s="163"/>
      <c r="C143" s="164"/>
      <c r="D143" s="165"/>
      <c r="E143" s="165"/>
      <c r="F143" s="166"/>
      <c r="G143" s="166"/>
      <c r="H143" s="167"/>
    </row>
    <row r="144" ht="23.15" customHeight="1" spans="2:8">
      <c r="B144" s="163"/>
      <c r="C144" s="164"/>
      <c r="D144" s="165"/>
      <c r="E144" s="165"/>
      <c r="F144" s="166"/>
      <c r="G144" s="166"/>
      <c r="H144" s="167"/>
    </row>
    <row r="145" ht="23.15" customHeight="1" spans="2:8">
      <c r="B145" s="163"/>
      <c r="C145" s="164"/>
      <c r="D145" s="165"/>
      <c r="E145" s="165"/>
      <c r="F145" s="166"/>
      <c r="G145" s="166"/>
      <c r="H145" s="167"/>
    </row>
    <row r="146" ht="23.15" customHeight="1" spans="2:8">
      <c r="B146" s="163"/>
      <c r="C146" s="164"/>
      <c r="D146" s="165"/>
      <c r="E146" s="165"/>
      <c r="F146" s="166"/>
      <c r="G146" s="166"/>
      <c r="H146" s="167"/>
    </row>
    <row r="147" ht="23.15" customHeight="1" spans="2:8">
      <c r="B147" s="163"/>
      <c r="C147" s="164"/>
      <c r="D147" s="165"/>
      <c r="E147" s="165"/>
      <c r="F147" s="166"/>
      <c r="G147" s="166"/>
      <c r="H147" s="167"/>
    </row>
    <row r="148" ht="23.15" customHeight="1" spans="2:8">
      <c r="B148" s="163"/>
      <c r="C148" s="164"/>
      <c r="D148" s="165"/>
      <c r="E148" s="165"/>
      <c r="F148" s="166"/>
      <c r="G148" s="166"/>
      <c r="H148" s="167"/>
    </row>
    <row r="149" ht="23.15" customHeight="1" spans="2:8">
      <c r="B149" s="163"/>
      <c r="C149" s="164"/>
      <c r="D149" s="165"/>
      <c r="E149" s="165"/>
      <c r="F149" s="166"/>
      <c r="G149" s="166"/>
      <c r="H149" s="167"/>
    </row>
    <row r="150" ht="23.15" customHeight="1" spans="2:8">
      <c r="B150" s="163"/>
      <c r="C150" s="164"/>
      <c r="D150" s="165"/>
      <c r="E150" s="165"/>
      <c r="F150" s="166"/>
      <c r="G150" s="166"/>
      <c r="H150" s="167"/>
    </row>
    <row r="151" ht="23.15" customHeight="1" spans="2:8">
      <c r="B151" s="163"/>
      <c r="C151" s="164"/>
      <c r="D151" s="165"/>
      <c r="E151" s="165"/>
      <c r="F151" s="166"/>
      <c r="G151" s="166"/>
      <c r="H151" s="167"/>
    </row>
    <row r="152" ht="23.15" customHeight="1" spans="2:8">
      <c r="B152" s="163"/>
      <c r="C152" s="164"/>
      <c r="D152" s="165"/>
      <c r="E152" s="165"/>
      <c r="F152" s="166"/>
      <c r="G152" s="166"/>
      <c r="H152" s="167"/>
    </row>
    <row r="153" ht="23.15" customHeight="1" spans="2:8">
      <c r="B153" s="163"/>
      <c r="C153" s="164"/>
      <c r="D153" s="165"/>
      <c r="E153" s="165"/>
      <c r="F153" s="166"/>
      <c r="G153" s="166"/>
      <c r="H153" s="167"/>
    </row>
    <row r="154" ht="23.15" customHeight="1" spans="2:8">
      <c r="B154" s="163"/>
      <c r="C154" s="164"/>
      <c r="D154" s="165"/>
      <c r="E154" s="165"/>
      <c r="F154" s="166"/>
      <c r="G154" s="166"/>
      <c r="H154" s="167"/>
    </row>
    <row r="155" ht="23.15" customHeight="1" spans="2:8">
      <c r="B155" s="163"/>
      <c r="C155" s="164"/>
      <c r="D155" s="165"/>
      <c r="E155" s="165"/>
      <c r="F155" s="166"/>
      <c r="G155" s="166"/>
      <c r="H155" s="167"/>
    </row>
    <row r="156" ht="25" customHeight="1" spans="2:8">
      <c r="B156" s="163"/>
      <c r="C156" s="164"/>
      <c r="D156" s="165"/>
      <c r="E156" s="165"/>
      <c r="F156" s="166"/>
      <c r="G156" s="166"/>
      <c r="H156" s="167"/>
    </row>
    <row r="157" ht="23.15" customHeight="1" spans="2:8">
      <c r="B157" s="163"/>
      <c r="C157" s="164"/>
      <c r="D157" s="165"/>
      <c r="E157" s="165"/>
      <c r="F157" s="166"/>
      <c r="G157" s="166"/>
      <c r="H157" s="167"/>
    </row>
    <row r="158" ht="23.15" customHeight="1" spans="2:8">
      <c r="B158" s="163"/>
      <c r="C158" s="164"/>
      <c r="D158" s="165"/>
      <c r="E158" s="165"/>
      <c r="F158" s="166"/>
      <c r="G158" s="166"/>
      <c r="H158" s="167"/>
    </row>
    <row r="159" ht="23.15" customHeight="1" spans="2:8">
      <c r="B159" s="163"/>
      <c r="C159" s="164"/>
      <c r="D159" s="165"/>
      <c r="E159" s="165"/>
      <c r="F159" s="166"/>
      <c r="G159" s="166"/>
      <c r="H159" s="167"/>
    </row>
    <row r="160" ht="23.15" customHeight="1" spans="2:8">
      <c r="B160" s="163"/>
      <c r="C160" s="164"/>
      <c r="D160" s="165"/>
      <c r="E160" s="165"/>
      <c r="F160" s="166"/>
      <c r="G160" s="166"/>
      <c r="H160" s="167"/>
    </row>
    <row r="161" ht="23.15" customHeight="1" spans="2:8">
      <c r="B161" s="163"/>
      <c r="C161" s="164"/>
      <c r="D161" s="165"/>
      <c r="E161" s="165"/>
      <c r="F161" s="166"/>
      <c r="G161" s="166"/>
      <c r="H161" s="167"/>
    </row>
    <row r="162" ht="23.15" customHeight="1" spans="2:8">
      <c r="B162" s="163"/>
      <c r="C162" s="164"/>
      <c r="D162" s="165"/>
      <c r="E162" s="165"/>
      <c r="F162" s="166"/>
      <c r="G162" s="166"/>
      <c r="H162" s="167"/>
    </row>
    <row r="163" ht="23.15" customHeight="1" spans="2:8">
      <c r="B163" s="163"/>
      <c r="C163" s="164"/>
      <c r="D163" s="165"/>
      <c r="E163" s="165"/>
      <c r="F163" s="166"/>
      <c r="G163" s="166"/>
      <c r="H163" s="167"/>
    </row>
    <row r="164" ht="23.15" customHeight="1" spans="2:8">
      <c r="B164" s="163"/>
      <c r="C164" s="164"/>
      <c r="D164" s="165"/>
      <c r="E164" s="165"/>
      <c r="F164" s="166"/>
      <c r="G164" s="166"/>
      <c r="H164" s="167"/>
    </row>
    <row r="165" ht="23.15" customHeight="1" spans="2:8">
      <c r="B165" s="163"/>
      <c r="C165" s="164"/>
      <c r="D165" s="165"/>
      <c r="E165" s="165"/>
      <c r="F165" s="166"/>
      <c r="G165" s="166"/>
      <c r="H165" s="167"/>
    </row>
    <row r="166" ht="23.15" customHeight="1" spans="2:8">
      <c r="B166" s="163"/>
      <c r="C166" s="164"/>
      <c r="D166" s="165"/>
      <c r="E166" s="165"/>
      <c r="F166" s="166"/>
      <c r="G166" s="166"/>
      <c r="H166" s="167"/>
    </row>
    <row r="167" ht="40" customHeight="1" spans="2:8">
      <c r="H167" s="167"/>
    </row>
    <row r="168" ht="23.15" customHeight="1" spans="2:8">
      <c r="H168" s="167"/>
    </row>
    <row r="169" ht="23.15" customHeight="1"/>
    <row r="170" ht="40" customHeight="1"/>
    <row r="171" ht="23.15" customHeight="1"/>
    <row r="172" ht="23.15" customHeight="1"/>
    <row r="173" ht="40" customHeight="1"/>
    <row r="174" ht="23.15" customHeight="1"/>
    <row r="175" ht="40" customHeight="1"/>
    <row r="176" ht="23.15" customHeight="1"/>
    <row r="177" ht="40" customHeight="1"/>
    <row r="178" ht="23.15" customHeight="1"/>
    <row r="179" ht="23.15" customHeight="1"/>
    <row r="180" ht="23.15" customHeight="1"/>
    <row r="181" ht="23.15" customHeight="1"/>
    <row r="182" ht="23.15" customHeight="1"/>
    <row r="183" ht="23.15" customHeight="1"/>
    <row r="184" ht="23.15" customHeight="1"/>
    <row r="185" ht="23.15" customHeight="1"/>
    <row r="186" ht="40" customHeight="1"/>
    <row r="187" ht="23.15" customHeight="1"/>
    <row r="188" ht="23.15" customHeight="1"/>
    <row r="189" ht="23.15" customHeight="1"/>
    <row r="190" ht="23.15" customHeight="1"/>
    <row r="191" ht="40" customHeight="1"/>
    <row r="192" ht="23.15" customHeight="1"/>
    <row r="193" ht="23.15" customHeight="1"/>
    <row r="194" ht="23.15" customHeight="1"/>
    <row r="195" ht="23.15" customHeight="1"/>
    <row r="196" ht="23.15" customHeight="1"/>
    <row r="197" ht="23.15" customHeight="1"/>
    <row r="198" ht="23.15" customHeight="1"/>
    <row r="199" ht="23.15" customHeight="1"/>
    <row r="200" ht="23.15" customHeight="1"/>
    <row r="201" ht="23.15" customHeight="1"/>
    <row r="202" ht="23.15" customHeight="1"/>
    <row r="203" ht="23.15" customHeight="1" spans="1:9">
      <c r="C203" s="68"/>
    </row>
    <row r="204" ht="23.15" customHeight="1"/>
    <row r="205" s="68" customFormat="1" ht="23.15" customHeight="1" spans="1:9">
      <c r="A205"/>
      <c r="B205" s="69"/>
      <c r="C205"/>
      <c r="D205" s="70"/>
      <c r="E205" s="69"/>
      <c r="F205" s="71"/>
      <c r="G205" s="71"/>
      <c r="H205"/>
      <c r="I205"/>
    </row>
    <row r="206" ht="23.15" customHeight="1" spans="1:9">
      <c r="I206" s="68"/>
    </row>
    <row r="207" ht="23.15" customHeight="1"/>
    <row r="208" ht="23.15" customHeight="1"/>
    <row r="209" ht="23.15" customHeight="1"/>
    <row r="210" ht="23.15" customHeight="1"/>
    <row r="211" ht="23.15" customHeight="1"/>
    <row r="212" ht="23.15" customHeight="1"/>
    <row r="213" ht="23.15" customHeight="1"/>
    <row r="214" ht="23.15" customHeight="1"/>
    <row r="215" ht="23.15" customHeight="1"/>
    <row r="216" ht="23.15" customHeight="1"/>
    <row r="217" ht="23.15" customHeight="1"/>
    <row r="218" ht="23.15" customHeight="1"/>
    <row r="219" ht="23.15" customHeight="1"/>
    <row r="220" ht="23.15" customHeight="1"/>
    <row r="221" ht="23.15" customHeight="1"/>
    <row r="222" ht="23.15" customHeight="1"/>
    <row r="223" ht="23.15" customHeight="1"/>
    <row r="224" ht="23.15" customHeight="1"/>
    <row r="225" ht="23.15" customHeight="1"/>
    <row r="226" ht="23.15" customHeight="1"/>
    <row r="227" ht="23.15" customHeight="1"/>
    <row r="228" ht="23.15" customHeight="1"/>
    <row r="229" ht="23.15" customHeight="1"/>
    <row r="230" ht="23.15" customHeight="1"/>
    <row r="231" ht="23.15" customHeight="1"/>
    <row r="232" ht="23.15" customHeight="1"/>
    <row r="233" ht="23.15" customHeight="1"/>
    <row r="234" ht="23.15" customHeight="1"/>
    <row r="235" ht="23.15" customHeight="1"/>
    <row r="236" ht="23.15" customHeight="1"/>
    <row r="237" ht="23.15" customHeight="1"/>
    <row r="238" ht="23.15" customHeight="1"/>
    <row r="239" ht="23.15" customHeight="1"/>
    <row r="240" ht="23.15" customHeight="1"/>
    <row r="241" ht="23.15" customHeight="1"/>
    <row r="242" ht="23.15" customHeight="1"/>
    <row r="243" ht="23.15" customHeight="1"/>
    <row r="244" ht="23.15" customHeight="1"/>
    <row r="245" ht="23.15" customHeight="1"/>
    <row r="246" ht="23.15" customHeight="1"/>
    <row r="247" ht="23.15" customHeight="1"/>
    <row r="248" ht="23.15" customHeight="1"/>
    <row r="249" ht="23.15" customHeight="1"/>
    <row r="250" ht="23.15" customHeight="1" spans="1:9">
      <c r="C250" s="68"/>
    </row>
    <row r="251" ht="23.15" customHeight="1"/>
    <row r="252" s="68" customFormat="1" ht="23.15" customHeight="1" spans="1:9">
      <c r="A252"/>
      <c r="B252" s="69"/>
      <c r="C252"/>
      <c r="D252" s="70"/>
      <c r="E252" s="69"/>
      <c r="F252" s="71"/>
      <c r="G252" s="71"/>
      <c r="H252"/>
      <c r="I252"/>
    </row>
    <row r="253" ht="23.15" customHeight="1" spans="1:9">
      <c r="I253" s="68"/>
    </row>
    <row r="254" ht="23.15" customHeight="1"/>
    <row r="255" ht="23.15" customHeight="1"/>
    <row r="256" ht="23.15" customHeight="1"/>
    <row r="257" ht="23.15" customHeight="1"/>
    <row r="258" ht="23.15" customHeight="1"/>
    <row r="259" ht="23.15" customHeight="1"/>
    <row r="260" ht="23.15" customHeight="1"/>
    <row r="261" ht="23.15" customHeight="1"/>
    <row r="262" ht="23.15" customHeight="1"/>
    <row r="263" ht="23.15" customHeight="1"/>
    <row r="264" ht="23.15" customHeight="1"/>
    <row r="265" ht="23.15" customHeight="1"/>
    <row r="266" ht="23.15" customHeight="1"/>
    <row r="267" ht="23.15" customHeight="1"/>
    <row r="268" ht="23.15" customHeight="1"/>
    <row r="269" ht="23.15" customHeight="1"/>
    <row r="270" ht="23.15" customHeight="1"/>
    <row r="271" ht="23.15" customHeight="1"/>
    <row r="272" ht="23.15" customHeight="1"/>
    <row r="273" ht="23.15" customHeight="1"/>
    <row r="274" ht="23.15" customHeight="1"/>
    <row r="275" ht="23.15" customHeight="1"/>
    <row r="276" ht="23.15" customHeight="1"/>
    <row r="277" ht="23.15" customHeight="1"/>
    <row r="278" ht="23.15" customHeight="1"/>
    <row r="279" ht="23.15" customHeight="1"/>
    <row r="280" ht="23.15" customHeight="1"/>
    <row r="281" ht="23.15" customHeight="1"/>
    <row r="282" ht="23.15" customHeight="1" spans="1:9">
      <c r="C282" s="68"/>
    </row>
    <row r="283" ht="23.15" customHeight="1"/>
    <row r="284" s="68" customFormat="1" ht="23.15" customHeight="1" spans="1:9">
      <c r="A284"/>
      <c r="B284" s="69"/>
      <c r="C284"/>
      <c r="D284" s="70"/>
      <c r="E284" s="69"/>
      <c r="F284" s="71"/>
      <c r="G284" s="71"/>
      <c r="H284"/>
      <c r="I284"/>
    </row>
    <row r="285" ht="23.15" customHeight="1" spans="1:9">
      <c r="I285" s="68"/>
    </row>
    <row r="286" ht="23.15" customHeight="1"/>
    <row r="287" ht="23.15" customHeight="1"/>
    <row r="288" ht="23.15" customHeight="1"/>
    <row r="289" ht="23.15" customHeight="1"/>
    <row r="290" ht="23.15" customHeight="1" spans="1:9">
      <c r="C290" s="68"/>
    </row>
    <row r="291" ht="23.15" customHeight="1"/>
    <row r="292" s="68" customFormat="1" ht="23.15" customHeight="1" spans="1:9">
      <c r="A292"/>
      <c r="B292" s="69"/>
      <c r="C292"/>
      <c r="D292" s="70"/>
      <c r="E292" s="69"/>
      <c r="F292" s="71"/>
      <c r="G292" s="71"/>
      <c r="H292"/>
      <c r="I292"/>
    </row>
    <row r="293" ht="23.15" customHeight="1" spans="1:9">
      <c r="I293" s="68"/>
    </row>
    <row r="294" ht="23.15" customHeight="1"/>
    <row r="295" ht="23.15" customHeight="1"/>
    <row r="296" ht="23.15" customHeight="1"/>
    <row r="297" ht="23.15" customHeight="1"/>
    <row r="298" ht="23.15" customHeight="1"/>
    <row r="299" ht="23.15" customHeight="1" spans="1:9">
      <c r="C299" s="68"/>
    </row>
    <row r="300" ht="23.15" customHeight="1"/>
    <row r="301" s="68" customFormat="1" ht="23.15" customHeight="1" spans="1:9">
      <c r="A301"/>
      <c r="B301" s="69"/>
      <c r="C301"/>
      <c r="D301" s="70"/>
      <c r="E301" s="69"/>
      <c r="F301" s="71"/>
      <c r="G301" s="71"/>
      <c r="H301"/>
      <c r="I301"/>
    </row>
    <row r="302" ht="23.15" customHeight="1" spans="1:9">
      <c r="I302" s="68"/>
    </row>
    <row r="303" ht="23.15" customHeight="1" spans="1:9">
      <c r="C303" s="68"/>
    </row>
    <row r="304" ht="23.15" customHeight="1"/>
    <row r="305" s="68" customFormat="1" ht="23.15" customHeight="1" spans="1:9">
      <c r="A305"/>
      <c r="B305" s="69"/>
      <c r="C305"/>
      <c r="D305" s="70"/>
      <c r="E305" s="69"/>
      <c r="F305" s="71"/>
      <c r="G305" s="71"/>
      <c r="H305"/>
      <c r="I305"/>
    </row>
    <row r="306" ht="23.15" customHeight="1" spans="1:9">
      <c r="C306" s="68"/>
      <c r="I306" s="68"/>
    </row>
    <row r="307" ht="23.15" customHeight="1"/>
    <row r="308" s="68" customFormat="1" ht="23.15" customHeight="1" spans="1:9">
      <c r="A308"/>
      <c r="B308" s="69"/>
      <c r="C308"/>
      <c r="D308" s="70"/>
      <c r="E308" s="69"/>
      <c r="F308" s="71"/>
      <c r="G308" s="71"/>
      <c r="H308"/>
      <c r="I308"/>
    </row>
    <row r="309" ht="23.15" customHeight="1" spans="1:9">
      <c r="I309" s="68"/>
    </row>
    <row r="310" ht="23.15" customHeight="1" spans="1:9">
      <c r="C310" s="68"/>
    </row>
    <row r="311" ht="23.15" customHeight="1"/>
    <row r="312" s="68" customFormat="1" ht="23.15" customHeight="1" spans="1:9">
      <c r="A312"/>
      <c r="B312" s="69"/>
      <c r="C312"/>
      <c r="D312" s="70"/>
      <c r="E312" s="69"/>
      <c r="F312" s="71"/>
      <c r="G312" s="71"/>
      <c r="H312"/>
      <c r="I312"/>
    </row>
    <row r="313" ht="23.15" customHeight="1" spans="1:9">
      <c r="I313" s="68"/>
    </row>
    <row r="314" ht="23.15" customHeight="1"/>
    <row r="315" ht="23.15" customHeight="1"/>
    <row r="316" ht="23.15" customHeight="1"/>
    <row r="317" ht="23.15" customHeight="1"/>
    <row r="318" ht="23.15" customHeight="1"/>
    <row r="319" ht="23.15" customHeight="1"/>
    <row r="320" ht="23.15" customHeight="1"/>
    <row r="321" ht="23.15" customHeight="1"/>
    <row r="322" ht="23.15" customHeight="1"/>
    <row r="323" ht="23.15" customHeight="1"/>
    <row r="324" ht="23.15" customHeight="1"/>
    <row r="325" ht="23.15" customHeight="1"/>
    <row r="326" ht="23.15" customHeight="1"/>
    <row r="327" ht="23.15" customHeight="1"/>
    <row r="328" ht="23.15" customHeight="1"/>
    <row r="329" ht="23.15" customHeight="1"/>
    <row r="330" ht="23.15" customHeight="1"/>
    <row r="331" ht="23.15" customHeight="1"/>
    <row r="332" ht="23.15" customHeight="1"/>
    <row r="333" ht="23.15" customHeight="1"/>
    <row r="334" ht="23.15" customHeight="1"/>
    <row r="335" ht="23.15" customHeight="1"/>
    <row r="336" ht="23.15" customHeight="1"/>
    <row r="337" ht="23.15" customHeight="1" spans="1:9">
      <c r="C337" s="68"/>
    </row>
    <row r="338" ht="23.15" customHeight="1"/>
    <row r="339" s="68" customFormat="1" ht="23.15" customHeight="1" spans="1:9">
      <c r="A339"/>
      <c r="B339" s="69"/>
      <c r="C339"/>
      <c r="D339" s="70"/>
      <c r="E339" s="69"/>
      <c r="F339" s="71"/>
      <c r="G339" s="71"/>
      <c r="H339"/>
      <c r="I339"/>
    </row>
    <row r="340" ht="23.15" customHeight="1" spans="1:9">
      <c r="I340" s="68"/>
    </row>
    <row r="341" ht="23.15" customHeight="1"/>
    <row r="342" ht="23.15" customHeight="1"/>
    <row r="343" ht="23.15" customHeight="1"/>
    <row r="344" ht="26.15" customHeight="1"/>
  </sheetData>
  <mergeCells count="3">
    <mergeCell ref="B1:C1"/>
    <mergeCell ref="B14:H14"/>
    <mergeCell ref="F1:H3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view="pageBreakPreview" zoomScaleNormal="90" workbookViewId="0">
      <pane ySplit="1" topLeftCell="A2" activePane="bottomLeft" state="frozen"/>
      <selection/>
      <selection pane="bottomLeft" activeCell="G4" sqref="G4"/>
    </sheetView>
  </sheetViews>
  <sheetFormatPr defaultColWidth="9" defaultRowHeight="20.25" customHeight="1" outlineLevelCol="6"/>
  <cols>
    <col min="1" max="1" width="5.25" style="2" customWidth="1"/>
    <col min="2" max="2" width="60.425" style="3" customWidth="1"/>
    <col min="3" max="3" width="8.75" style="2" customWidth="1"/>
    <col min="4" max="4" width="7.5" style="4" customWidth="1"/>
    <col min="5" max="5" width="12.5" style="5" customWidth="1"/>
    <col min="6" max="6" width="15.8333333333333" style="6" customWidth="1"/>
    <col min="7" max="7" width="41.3333333333333" style="7" customWidth="1"/>
    <col min="8" max="16369" width="9" style="4"/>
  </cols>
  <sheetData>
    <row r="1" ht="33" customHeight="1" spans="1:7">
      <c r="A1" s="8" t="s">
        <v>165</v>
      </c>
      <c r="B1" s="9"/>
      <c r="C1" s="10"/>
      <c r="D1" s="9"/>
      <c r="E1" s="11"/>
      <c r="F1" s="12"/>
      <c r="G1" s="13"/>
    </row>
    <row r="2" s="1" customFormat="1" ht="25" customHeight="1" spans="1:7">
      <c r="A2" s="14" t="s">
        <v>166</v>
      </c>
      <c r="B2" s="15" t="s">
        <v>167</v>
      </c>
      <c r="C2" s="16" t="s">
        <v>168</v>
      </c>
      <c r="D2" s="15" t="s">
        <v>169</v>
      </c>
      <c r="E2" s="17" t="s">
        <v>170</v>
      </c>
      <c r="F2" s="18" t="s">
        <v>171</v>
      </c>
      <c r="G2" s="19" t="s">
        <v>172</v>
      </c>
    </row>
    <row r="3" s="1" customFormat="1" ht="25" customHeight="1" spans="1:7">
      <c r="A3" s="20" t="s">
        <v>173</v>
      </c>
      <c r="B3" s="21"/>
      <c r="C3" s="21"/>
      <c r="D3" s="21"/>
      <c r="E3" s="21"/>
      <c r="F3" s="21"/>
      <c r="G3" s="22"/>
    </row>
    <row r="4" s="1" customFormat="1" ht="25" customHeight="1" spans="1:7">
      <c r="A4" s="23">
        <v>1</v>
      </c>
      <c r="B4" s="24" t="s">
        <v>174</v>
      </c>
      <c r="C4" s="25">
        <v>1</v>
      </c>
      <c r="D4" s="15" t="s">
        <v>125</v>
      </c>
      <c r="E4" s="26"/>
      <c r="F4" s="27">
        <f>E4*C4</f>
        <v>0</v>
      </c>
      <c r="G4" s="28"/>
    </row>
    <row r="5" s="1" customFormat="1" ht="25" customHeight="1" spans="1:7">
      <c r="A5" s="23">
        <v>2</v>
      </c>
      <c r="B5" s="24" t="s">
        <v>175</v>
      </c>
      <c r="C5" s="16">
        <v>1</v>
      </c>
      <c r="D5" s="15" t="s">
        <v>176</v>
      </c>
      <c r="E5" s="26"/>
      <c r="F5" s="27">
        <f>E5*C5</f>
        <v>0</v>
      </c>
      <c r="G5" s="28"/>
    </row>
    <row r="6" s="1" customFormat="1" ht="25" customHeight="1" spans="1:7">
      <c r="A6" s="23">
        <v>3</v>
      </c>
      <c r="B6" s="24" t="s">
        <v>177</v>
      </c>
      <c r="C6" s="16">
        <v>1</v>
      </c>
      <c r="D6" s="15" t="s">
        <v>143</v>
      </c>
      <c r="E6" s="26"/>
      <c r="F6" s="27">
        <f>E6*C6</f>
        <v>0</v>
      </c>
      <c r="G6" s="28"/>
    </row>
    <row r="7" s="1" customFormat="1" ht="25" customHeight="1" spans="1:7">
      <c r="A7" s="29" t="s">
        <v>178</v>
      </c>
      <c r="B7" s="30"/>
      <c r="C7" s="30"/>
      <c r="D7" s="30"/>
      <c r="E7" s="30"/>
      <c r="F7" s="27">
        <f>SUM(F4:F6)</f>
        <v>0</v>
      </c>
      <c r="G7" s="31"/>
    </row>
    <row r="8" s="1" customFormat="1" ht="25" customHeight="1" spans="1:7">
      <c r="A8" s="20" t="s">
        <v>179</v>
      </c>
      <c r="B8" s="21"/>
      <c r="C8" s="21"/>
      <c r="D8" s="21"/>
      <c r="E8" s="21"/>
      <c r="F8" s="21"/>
      <c r="G8" s="22"/>
    </row>
    <row r="9" s="1" customFormat="1" ht="25" customHeight="1" spans="1:7">
      <c r="A9" s="23">
        <v>1</v>
      </c>
      <c r="B9" s="32" t="s">
        <v>180</v>
      </c>
      <c r="C9" s="16">
        <v>2</v>
      </c>
      <c r="D9" s="15" t="s">
        <v>181</v>
      </c>
      <c r="E9" s="17"/>
      <c r="F9" s="27">
        <f t="shared" ref="F9:F17" si="0">E9*C9</f>
        <v>0</v>
      </c>
      <c r="G9" s="31"/>
    </row>
    <row r="10" s="1" customFormat="1" ht="25" customHeight="1" spans="1:7">
      <c r="A10" s="23">
        <v>2</v>
      </c>
      <c r="B10" s="32" t="s">
        <v>182</v>
      </c>
      <c r="C10" s="16">
        <v>2</v>
      </c>
      <c r="D10" s="15" t="s">
        <v>125</v>
      </c>
      <c r="E10" s="17"/>
      <c r="F10" s="27">
        <f t="shared" si="0"/>
        <v>0</v>
      </c>
      <c r="G10" s="31"/>
    </row>
    <row r="11" s="1" customFormat="1" ht="31" customHeight="1" spans="1:7">
      <c r="A11" s="23">
        <v>3</v>
      </c>
      <c r="B11" s="32" t="s">
        <v>183</v>
      </c>
      <c r="C11" s="16">
        <v>12</v>
      </c>
      <c r="D11" s="15" t="s">
        <v>184</v>
      </c>
      <c r="E11" s="17"/>
      <c r="F11" s="27">
        <f t="shared" si="0"/>
        <v>0</v>
      </c>
      <c r="G11" s="28"/>
    </row>
    <row r="12" s="1" customFormat="1" ht="25" customHeight="1" spans="1:7">
      <c r="A12" s="23">
        <v>4</v>
      </c>
      <c r="B12" s="32" t="s">
        <v>185</v>
      </c>
      <c r="C12" s="16">
        <v>9</v>
      </c>
      <c r="D12" s="15" t="s">
        <v>184</v>
      </c>
      <c r="E12" s="17"/>
      <c r="F12" s="27">
        <f t="shared" si="0"/>
        <v>0</v>
      </c>
      <c r="G12" s="28"/>
    </row>
    <row r="13" s="1" customFormat="1" ht="25" customHeight="1" spans="1:7">
      <c r="A13" s="23">
        <v>5</v>
      </c>
      <c r="B13" s="32" t="s">
        <v>186</v>
      </c>
      <c r="C13" s="16">
        <v>1</v>
      </c>
      <c r="D13" s="15" t="s">
        <v>187</v>
      </c>
      <c r="E13" s="17"/>
      <c r="F13" s="27">
        <f t="shared" si="0"/>
        <v>0</v>
      </c>
      <c r="G13" s="28"/>
    </row>
    <row r="14" s="1" customFormat="1" ht="25" customHeight="1" spans="1:7">
      <c r="A14" s="23">
        <v>6</v>
      </c>
      <c r="B14" s="32" t="s">
        <v>188</v>
      </c>
      <c r="C14" s="16">
        <v>16</v>
      </c>
      <c r="D14" s="15" t="s">
        <v>184</v>
      </c>
      <c r="E14" s="17"/>
      <c r="F14" s="27">
        <f t="shared" si="0"/>
        <v>0</v>
      </c>
      <c r="G14" s="31"/>
    </row>
    <row r="15" s="1" customFormat="1" ht="25" customHeight="1" spans="1:7">
      <c r="A15" s="23">
        <v>7</v>
      </c>
      <c r="B15" s="32" t="s">
        <v>189</v>
      </c>
      <c r="C15" s="16">
        <v>2</v>
      </c>
      <c r="D15" s="15" t="s">
        <v>187</v>
      </c>
      <c r="E15" s="17"/>
      <c r="F15" s="27">
        <f t="shared" si="0"/>
        <v>0</v>
      </c>
      <c r="G15" s="31"/>
    </row>
    <row r="16" s="1" customFormat="1" ht="25" customHeight="1" spans="1:7">
      <c r="A16" s="23">
        <v>8</v>
      </c>
      <c r="B16" s="32" t="s">
        <v>190</v>
      </c>
      <c r="C16" s="16">
        <v>1</v>
      </c>
      <c r="D16" s="15" t="s">
        <v>130</v>
      </c>
      <c r="E16" s="17"/>
      <c r="F16" s="27">
        <f t="shared" si="0"/>
        <v>0</v>
      </c>
      <c r="G16" s="31"/>
    </row>
    <row r="17" s="1" customFormat="1" ht="25" customHeight="1" spans="1:7">
      <c r="A17" s="23">
        <v>9</v>
      </c>
      <c r="B17" s="32" t="s">
        <v>191</v>
      </c>
      <c r="C17" s="15">
        <v>19</v>
      </c>
      <c r="D17" s="15" t="s">
        <v>184</v>
      </c>
      <c r="E17" s="17"/>
      <c r="F17" s="27">
        <f t="shared" si="0"/>
        <v>0</v>
      </c>
      <c r="G17" s="31"/>
    </row>
    <row r="18" s="1" customFormat="1" ht="25" customHeight="1" spans="1:7">
      <c r="A18" s="23">
        <v>10</v>
      </c>
      <c r="B18" s="32" t="s">
        <v>192</v>
      </c>
      <c r="C18" s="16">
        <v>1</v>
      </c>
      <c r="D18" s="15" t="s">
        <v>125</v>
      </c>
      <c r="E18" s="17"/>
      <c r="F18" s="27">
        <f t="shared" ref="F18:F27" si="1">E18*C18</f>
        <v>0</v>
      </c>
      <c r="G18" s="31"/>
    </row>
    <row r="19" s="1" customFormat="1" ht="25" customHeight="1" spans="1:7">
      <c r="A19" s="23">
        <v>11</v>
      </c>
      <c r="B19" s="32" t="s">
        <v>193</v>
      </c>
      <c r="C19" s="16">
        <v>1</v>
      </c>
      <c r="D19" s="15" t="s">
        <v>176</v>
      </c>
      <c r="E19" s="17"/>
      <c r="F19" s="27">
        <f t="shared" si="1"/>
        <v>0</v>
      </c>
      <c r="G19" s="31"/>
    </row>
    <row r="20" s="1" customFormat="1" ht="25" customHeight="1" spans="1:7">
      <c r="A20" s="23">
        <v>12</v>
      </c>
      <c r="B20" s="32" t="s">
        <v>194</v>
      </c>
      <c r="C20" s="16">
        <v>3</v>
      </c>
      <c r="D20" s="15" t="s">
        <v>195</v>
      </c>
      <c r="E20" s="17"/>
      <c r="F20" s="27">
        <f t="shared" si="1"/>
        <v>0</v>
      </c>
      <c r="G20" s="31"/>
    </row>
    <row r="21" s="1" customFormat="1" ht="25" customHeight="1" spans="1:7">
      <c r="A21" s="23">
        <v>13</v>
      </c>
      <c r="B21" s="32" t="s">
        <v>196</v>
      </c>
      <c r="C21" s="16">
        <v>1</v>
      </c>
      <c r="D21" s="15" t="s">
        <v>125</v>
      </c>
      <c r="E21" s="17"/>
      <c r="F21" s="27">
        <f t="shared" si="1"/>
        <v>0</v>
      </c>
      <c r="G21" s="31"/>
    </row>
    <row r="22" s="1" customFormat="1" ht="25" customHeight="1" spans="1:7">
      <c r="A22" s="23">
        <v>14</v>
      </c>
      <c r="B22" s="32" t="s">
        <v>197</v>
      </c>
      <c r="C22" s="16">
        <v>1</v>
      </c>
      <c r="D22" s="15" t="s">
        <v>143</v>
      </c>
      <c r="E22" s="17"/>
      <c r="F22" s="27">
        <f t="shared" si="1"/>
        <v>0</v>
      </c>
      <c r="G22" s="31"/>
    </row>
    <row r="23" s="1" customFormat="1" ht="25" customHeight="1" spans="1:7">
      <c r="A23" s="32">
        <v>15</v>
      </c>
      <c r="B23" s="32" t="s">
        <v>198</v>
      </c>
      <c r="C23" s="15">
        <v>8</v>
      </c>
      <c r="D23" s="15" t="s">
        <v>184</v>
      </c>
      <c r="E23" s="17"/>
      <c r="F23" s="27">
        <f t="shared" si="1"/>
        <v>0</v>
      </c>
      <c r="G23" s="31"/>
    </row>
    <row r="24" s="1" customFormat="1" ht="25" customHeight="1" spans="1:7">
      <c r="A24" s="23">
        <v>16</v>
      </c>
      <c r="B24" s="32" t="s">
        <v>199</v>
      </c>
      <c r="C24" s="16">
        <v>2</v>
      </c>
      <c r="D24" s="15" t="s">
        <v>187</v>
      </c>
      <c r="E24" s="17"/>
      <c r="F24" s="27">
        <f t="shared" si="1"/>
        <v>0</v>
      </c>
      <c r="G24" s="31"/>
    </row>
    <row r="25" s="1" customFormat="1" ht="25" customHeight="1" spans="1:7">
      <c r="A25" s="23">
        <v>17</v>
      </c>
      <c r="B25" s="32" t="s">
        <v>200</v>
      </c>
      <c r="C25" s="16">
        <v>1</v>
      </c>
      <c r="D25" s="15" t="s">
        <v>176</v>
      </c>
      <c r="E25" s="17"/>
      <c r="F25" s="27">
        <f t="shared" si="1"/>
        <v>0</v>
      </c>
      <c r="G25" s="31"/>
    </row>
    <row r="26" s="1" customFormat="1" ht="25" customHeight="1" spans="1:7">
      <c r="A26" s="23">
        <v>18</v>
      </c>
      <c r="B26" s="32" t="s">
        <v>201</v>
      </c>
      <c r="C26" s="16">
        <v>23</v>
      </c>
      <c r="D26" s="15" t="s">
        <v>202</v>
      </c>
      <c r="E26" s="17"/>
      <c r="F26" s="27">
        <f t="shared" si="1"/>
        <v>0</v>
      </c>
      <c r="G26" s="31"/>
    </row>
    <row r="27" s="1" customFormat="1" ht="25" customHeight="1" spans="1:7">
      <c r="A27" s="23">
        <v>19</v>
      </c>
      <c r="B27" s="32" t="s">
        <v>203</v>
      </c>
      <c r="C27" s="16">
        <v>1</v>
      </c>
      <c r="D27" s="15" t="s">
        <v>143</v>
      </c>
      <c r="E27" s="17"/>
      <c r="F27" s="27">
        <f t="shared" si="1"/>
        <v>0</v>
      </c>
      <c r="G27" s="31"/>
    </row>
    <row r="28" s="1" customFormat="1" ht="25" customHeight="1" spans="1:7">
      <c r="A28" s="33" t="s">
        <v>178</v>
      </c>
      <c r="B28" s="34"/>
      <c r="C28" s="16"/>
      <c r="D28" s="34"/>
      <c r="E28" s="17"/>
      <c r="F28" s="35">
        <f>SUM(F9:F27)</f>
        <v>0</v>
      </c>
      <c r="G28" s="31"/>
    </row>
    <row r="29" s="1" customFormat="1" ht="25" customHeight="1" spans="1:7">
      <c r="A29" s="36" t="s">
        <v>204</v>
      </c>
      <c r="B29" s="24"/>
      <c r="C29" s="25"/>
      <c r="D29" s="24"/>
      <c r="E29" s="26"/>
      <c r="F29" s="37"/>
      <c r="G29" s="28"/>
    </row>
    <row r="30" s="1" customFormat="1" ht="25" customHeight="1" spans="1:7">
      <c r="A30" s="14">
        <v>1</v>
      </c>
      <c r="B30" s="32" t="s">
        <v>205</v>
      </c>
      <c r="C30" s="16">
        <v>5</v>
      </c>
      <c r="D30" s="15" t="s">
        <v>206</v>
      </c>
      <c r="E30" s="17"/>
      <c r="F30" s="35">
        <f>E30*C30</f>
        <v>0</v>
      </c>
      <c r="G30" s="38"/>
    </row>
    <row r="31" s="1" customFormat="1" ht="25" customHeight="1" spans="1:7">
      <c r="A31" s="14">
        <v>2</v>
      </c>
      <c r="B31" s="32" t="s">
        <v>207</v>
      </c>
      <c r="C31" s="16">
        <v>1</v>
      </c>
      <c r="D31" s="15" t="s">
        <v>143</v>
      </c>
      <c r="E31" s="17"/>
      <c r="F31" s="35">
        <f>E31*C31</f>
        <v>0</v>
      </c>
      <c r="G31" s="38"/>
    </row>
    <row r="32" s="1" customFormat="1" ht="25" customHeight="1" spans="1:7">
      <c r="A32" s="14">
        <v>3</v>
      </c>
      <c r="B32" s="32" t="s">
        <v>208</v>
      </c>
      <c r="C32" s="16">
        <v>12</v>
      </c>
      <c r="D32" s="15" t="s">
        <v>209</v>
      </c>
      <c r="E32" s="17"/>
      <c r="F32" s="35">
        <f>E32*C32</f>
        <v>0</v>
      </c>
      <c r="G32" s="38"/>
    </row>
    <row r="33" s="1" customFormat="1" ht="25" customHeight="1" spans="1:7">
      <c r="A33" s="14">
        <v>4</v>
      </c>
      <c r="B33" s="32" t="s">
        <v>210</v>
      </c>
      <c r="C33" s="16">
        <v>1</v>
      </c>
      <c r="D33" s="15" t="s">
        <v>143</v>
      </c>
      <c r="E33" s="17"/>
      <c r="F33" s="35">
        <f>E33*C33</f>
        <v>0</v>
      </c>
      <c r="G33" s="38"/>
    </row>
    <row r="34" s="1" customFormat="1" ht="25" customHeight="1" spans="1:7">
      <c r="A34" s="33" t="s">
        <v>178</v>
      </c>
      <c r="B34" s="39"/>
      <c r="C34" s="39"/>
      <c r="D34" s="39"/>
      <c r="E34" s="40"/>
      <c r="F34" s="35">
        <f>SUM(F30:F33)</f>
        <v>0</v>
      </c>
      <c r="G34" s="38"/>
    </row>
    <row r="35" s="1" customFormat="1" ht="25" customHeight="1" spans="1:7">
      <c r="A35" s="36" t="s">
        <v>211</v>
      </c>
      <c r="B35" s="24"/>
      <c r="C35" s="25"/>
      <c r="D35" s="24"/>
      <c r="E35" s="26"/>
      <c r="F35" s="37"/>
      <c r="G35" s="28"/>
    </row>
    <row r="36" s="1" customFormat="1" ht="25" customHeight="1" spans="1:7">
      <c r="A36" s="23">
        <v>1</v>
      </c>
      <c r="B36" s="32" t="s">
        <v>212</v>
      </c>
      <c r="C36" s="15">
        <v>20</v>
      </c>
      <c r="D36" s="15" t="s">
        <v>184</v>
      </c>
      <c r="E36" s="17"/>
      <c r="F36" s="35">
        <f t="shared" ref="F36:F41" si="2">E36*C36</f>
        <v>0</v>
      </c>
      <c r="G36" s="31" t="s">
        <v>213</v>
      </c>
    </row>
    <row r="37" s="1" customFormat="1" ht="25" customHeight="1" spans="1:7">
      <c r="A37" s="23">
        <v>2</v>
      </c>
      <c r="B37" s="32" t="s">
        <v>214</v>
      </c>
      <c r="C37" s="16">
        <v>4</v>
      </c>
      <c r="D37" s="15" t="s">
        <v>206</v>
      </c>
      <c r="E37" s="17"/>
      <c r="F37" s="35">
        <f t="shared" si="2"/>
        <v>0</v>
      </c>
      <c r="G37" s="28"/>
    </row>
    <row r="38" s="1" customFormat="1" ht="25" customHeight="1" spans="1:7">
      <c r="A38" s="23">
        <v>3</v>
      </c>
      <c r="B38" s="32" t="s">
        <v>215</v>
      </c>
      <c r="C38" s="16">
        <v>1</v>
      </c>
      <c r="D38" s="15" t="s">
        <v>143</v>
      </c>
      <c r="E38" s="17"/>
      <c r="F38" s="35">
        <f t="shared" si="2"/>
        <v>0</v>
      </c>
      <c r="G38" s="41"/>
    </row>
    <row r="39" s="1" customFormat="1" ht="25" customHeight="1" spans="1:7">
      <c r="A39" s="23">
        <v>4</v>
      </c>
      <c r="B39" s="32" t="s">
        <v>216</v>
      </c>
      <c r="C39" s="16">
        <v>1</v>
      </c>
      <c r="D39" s="15" t="s">
        <v>143</v>
      </c>
      <c r="E39" s="17"/>
      <c r="F39" s="35">
        <f t="shared" si="2"/>
        <v>0</v>
      </c>
      <c r="G39" s="41"/>
    </row>
    <row r="40" s="1" customFormat="1" ht="25" customHeight="1" spans="1:7">
      <c r="A40" s="23">
        <v>5</v>
      </c>
      <c r="B40" s="32" t="s">
        <v>217</v>
      </c>
      <c r="C40" s="16">
        <v>1</v>
      </c>
      <c r="D40" s="15" t="s">
        <v>143</v>
      </c>
      <c r="E40" s="17"/>
      <c r="F40" s="35">
        <f t="shared" si="2"/>
        <v>0</v>
      </c>
      <c r="G40" s="38"/>
    </row>
    <row r="41" s="1" customFormat="1" ht="25" customHeight="1" spans="1:7">
      <c r="A41" s="23">
        <v>6</v>
      </c>
      <c r="B41" s="32" t="s">
        <v>218</v>
      </c>
      <c r="C41" s="16">
        <v>1</v>
      </c>
      <c r="D41" s="15" t="s">
        <v>143</v>
      </c>
      <c r="E41" s="17"/>
      <c r="F41" s="35">
        <f t="shared" si="2"/>
        <v>0</v>
      </c>
      <c r="G41" s="19"/>
    </row>
    <row r="42" s="1" customFormat="1" ht="25" customHeight="1" spans="1:7">
      <c r="A42" s="33" t="s">
        <v>178</v>
      </c>
      <c r="B42" s="34"/>
      <c r="C42" s="16"/>
      <c r="D42" s="34"/>
      <c r="E42" s="17"/>
      <c r="F42" s="35">
        <f>SUM(F36:F41)</f>
        <v>0</v>
      </c>
      <c r="G42" s="42"/>
    </row>
    <row r="43" s="1" customFormat="1" ht="25" customHeight="1" spans="1:7">
      <c r="A43" s="43" t="s">
        <v>219</v>
      </c>
      <c r="B43" s="44"/>
      <c r="C43" s="45"/>
      <c r="D43" s="45"/>
      <c r="E43" s="45"/>
      <c r="F43" s="46">
        <f>F42+F34+F28+F7</f>
        <v>0</v>
      </c>
      <c r="G43" s="47"/>
    </row>
    <row r="44" s="1" customFormat="1" ht="25" customHeight="1" spans="1:7">
      <c r="A44" s="48" t="s">
        <v>220</v>
      </c>
      <c r="B44" s="49"/>
      <c r="C44" s="49"/>
      <c r="D44" s="49"/>
      <c r="E44" s="50"/>
      <c r="F44" s="46">
        <f>F43*0.09</f>
        <v>0</v>
      </c>
      <c r="G44" s="47"/>
    </row>
    <row r="45" s="1" customFormat="1" ht="25" customHeight="1" spans="1:7">
      <c r="A45" s="43" t="s">
        <v>161</v>
      </c>
      <c r="B45" s="44"/>
      <c r="C45" s="45"/>
      <c r="D45" s="45"/>
      <c r="E45" s="45"/>
      <c r="F45" s="46">
        <f>SUM(F43:F44)</f>
        <v>0</v>
      </c>
      <c r="G45" s="47"/>
    </row>
    <row r="46" customHeight="1" spans="1:7">
      <c r="A46" s="51"/>
      <c r="B46" s="52" t="s">
        <v>221</v>
      </c>
      <c r="C46" s="52"/>
      <c r="D46" s="53"/>
      <c r="E46" s="52"/>
      <c r="F46" s="54"/>
      <c r="G46" s="55"/>
    </row>
    <row r="47" customHeight="1" spans="1:7">
      <c r="A47" s="56"/>
      <c r="B47" s="57" t="s">
        <v>222</v>
      </c>
      <c r="C47" s="57"/>
      <c r="D47" s="16"/>
      <c r="E47" s="57"/>
      <c r="F47" s="17"/>
      <c r="G47" s="58"/>
    </row>
    <row r="48" customHeight="1" spans="1:7">
      <c r="A48" s="59"/>
      <c r="B48" s="60"/>
      <c r="C48" s="61"/>
      <c r="D48" s="62"/>
      <c r="E48" s="61"/>
      <c r="F48" s="63"/>
      <c r="G48" s="64"/>
    </row>
  </sheetData>
  <mergeCells count="16">
    <mergeCell ref="A1:G1"/>
    <mergeCell ref="A3:G3"/>
    <mergeCell ref="A7:E7"/>
    <mergeCell ref="A8:G8"/>
    <mergeCell ref="A28:E28"/>
    <mergeCell ref="A29:G29"/>
    <mergeCell ref="A34:E34"/>
    <mergeCell ref="A35:G35"/>
    <mergeCell ref="A42:E42"/>
    <mergeCell ref="A43:E43"/>
    <mergeCell ref="A44:E44"/>
    <mergeCell ref="A45:E45"/>
    <mergeCell ref="B46:G46"/>
    <mergeCell ref="B47:G47"/>
    <mergeCell ref="B48:G48"/>
    <mergeCell ref="A46:A48"/>
  </mergeCells>
  <pageMargins left="0.984027777777778" right="0.314583333333333" top="0.433070866141732" bottom="0.433070866141732" header="0.31496062992126" footer="0.31496062992126"/>
  <pageSetup paperSize="8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A级地区</vt:lpstr>
      <vt:lpstr>报价表明细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海燕</cp:lastModifiedBy>
  <dcterms:created xsi:type="dcterms:W3CDTF">2015-09-14T08:06:00Z</dcterms:created>
  <cp:lastPrinted>2019-04-19T06:01:00Z</cp:lastPrinted>
  <dcterms:modified xsi:type="dcterms:W3CDTF">2026-07-30T06:47:51Z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2AACA9B6D697491780EB8D62460AF613_13</vt:lpwstr>
  </property>
  <property fmtid="{D5CDD505-2E9C-101B-9397-08002B2CF9AE}" pid="4" name="CalculationRule">
    <vt:i4>0</vt:i4>
  </property>
</Properties>
</file>